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640" activeTab="0"/>
  </bookViews>
  <sheets>
    <sheet name="5 разред " sheetId="1" r:id="rId1"/>
    <sheet name="6 разред" sheetId="2" r:id="rId2"/>
    <sheet name="7 разред " sheetId="3" r:id="rId3"/>
    <sheet name="8 разред " sheetId="4" r:id="rId4"/>
    <sheet name="РАКЕТНО" sheetId="5" r:id="rId5"/>
    <sheet name="АВИО" sheetId="6" r:id="rId6"/>
    <sheet name="БРОДО" sheetId="7" r:id="rId7"/>
    <sheet name="АУТО" sheetId="8" r:id="rId8"/>
  </sheets>
  <definedNames>
    <definedName name="_xlnm.Print_Area" localSheetId="0">'5 разред '!$A$1:$O$39</definedName>
    <definedName name="_xlnm.Print_Area" localSheetId="1">'6 разред'!$A$1:$T$39</definedName>
    <definedName name="_xlnm.Print_Area" localSheetId="2">'7 разред '!$A$1:$P$39</definedName>
    <definedName name="_xlnm.Print_Area" localSheetId="3">'8 разред '!$A$1:$Y$40</definedName>
    <definedName name="_xlnm.Print_Area" localSheetId="5">'АВИО'!$A$1:$O$38</definedName>
    <definedName name="_xlnm.Print_Area" localSheetId="7">'АУТО'!$A$1:$O$37</definedName>
    <definedName name="_xlnm.Print_Area" localSheetId="6">'БРОДО'!$A$1:$O$39</definedName>
    <definedName name="_xlnm.Print_Area" localSheetId="4">'РАКЕТНО'!$A$1:$O$39</definedName>
  </definedNames>
  <calcPr fullCalcOnLoad="1"/>
</workbook>
</file>

<file path=xl/sharedStrings.xml><?xml version="1.0" encoding="utf-8"?>
<sst xmlns="http://schemas.openxmlformats.org/spreadsheetml/2006/main" count="624" uniqueCount="211">
  <si>
    <t>ИЗ ТЕХНИЧКОГ И ИНФОРМАТИЧКОГ ОБРАЗОВАЊА</t>
  </si>
  <si>
    <t>ШКОЛСКЕ 2016/17. ГОДИНЕ</t>
  </si>
  <si>
    <t xml:space="preserve">5. разред ДИСЦИПЛИНА: Практична израда по задатку </t>
  </si>
  <si>
    <t xml:space="preserve">Школа </t>
  </si>
  <si>
    <t>Ментор</t>
  </si>
  <si>
    <t>ОСВОЈЕНИ БОДОВИ</t>
  </si>
  <si>
    <t>ПЛАСМАН</t>
  </si>
  <si>
    <t>УКУПНО</t>
  </si>
  <si>
    <t>0 - 5</t>
  </si>
  <si>
    <t>5 или 10</t>
  </si>
  <si>
    <t>0 - 50</t>
  </si>
  <si>
    <t>Презиме и име</t>
  </si>
  <si>
    <t>шифра ученика</t>
  </si>
  <si>
    <t>Министарство просвете, науке и технолошког развоја</t>
  </si>
  <si>
    <t>Друштво педагога техничке културе Србије</t>
  </si>
  <si>
    <t xml:space="preserve">Школа домаћин: </t>
  </si>
  <si>
    <t>Место:</t>
  </si>
  <si>
    <t>датум:</t>
  </si>
  <si>
    <t>Општина</t>
  </si>
  <si>
    <t>0 - 4</t>
  </si>
  <si>
    <t>0 - 2</t>
  </si>
  <si>
    <t>А</t>
  </si>
  <si>
    <t>Б</t>
  </si>
  <si>
    <t>В</t>
  </si>
  <si>
    <t>0 - 3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</si>
  <si>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</si>
  <si>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</si>
  <si>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</si>
  <si>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</si>
  <si>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</si>
  <si>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>0 - 10</t>
  </si>
  <si>
    <t>БОДОВАЊЕ ПРАКТИЧНОГ РАДА (ОБРАДА, КОНСТРУКЦИЈА, ЗАВРШНА ОБРАДА)</t>
  </si>
  <si>
    <t xml:space="preserve">7. разред ДИСЦИПЛИНА: Практична израда по задатку </t>
  </si>
  <si>
    <t>а</t>
  </si>
  <si>
    <t>Г</t>
  </si>
  <si>
    <t>б</t>
  </si>
  <si>
    <t>в</t>
  </si>
  <si>
    <t>г</t>
  </si>
  <si>
    <t>д</t>
  </si>
  <si>
    <t>ђ</t>
  </si>
  <si>
    <t>е</t>
  </si>
  <si>
    <t>ж</t>
  </si>
  <si>
    <t>з</t>
  </si>
  <si>
    <t>и</t>
  </si>
  <si>
    <t>ј</t>
  </si>
  <si>
    <t>к</t>
  </si>
  <si>
    <t>ТЕХНИЧКА ДОКУМЕНТАЦИЈА</t>
  </si>
  <si>
    <t>8. разред ДИСЦИПЛИНА: Примена електромагнета</t>
  </si>
  <si>
    <t>ДЕМОНСТРАЦИЈА И ОДБАРА РАДА</t>
  </si>
  <si>
    <t>Д</t>
  </si>
  <si>
    <t>Ђ</t>
  </si>
  <si>
    <t>Е</t>
  </si>
  <si>
    <t>Ж</t>
  </si>
  <si>
    <t>И</t>
  </si>
  <si>
    <t>Ј</t>
  </si>
  <si>
    <t>З</t>
  </si>
  <si>
    <t>0 - 60</t>
  </si>
  <si>
    <t>0 -60</t>
  </si>
  <si>
    <t>,,ДОДАТНИ '' 1</t>
  </si>
  <si>
    <t>,,ДОДАТНИ '' 2</t>
  </si>
  <si>
    <t>,,ДОДАТНИ '' 3</t>
  </si>
  <si>
    <t>УКУПНО 1 +2</t>
  </si>
  <si>
    <t>СТАРТ МОДЕЛА</t>
  </si>
  <si>
    <t>СТАРТ 1</t>
  </si>
  <si>
    <t>СТАРТ 2</t>
  </si>
  <si>
    <t>*додатни старт - НЕ САБИРА СЕ, ВЕЋ ОДЛУЧУЈЕ О ПРЕДНОСТИ ЗА ПЛАСМАН</t>
  </si>
  <si>
    <t>ТАКМИЧЕЊЕ МОДЕЛА: РАКЕТНО МОДЕЛАРСТВО</t>
  </si>
  <si>
    <t>0 - 20</t>
  </si>
  <si>
    <t>0 -20</t>
  </si>
  <si>
    <t>СТАРТ 3</t>
  </si>
  <si>
    <t>ТАКМИЧЕЊЕ МОДЕЛА: АВИО МОДЕЛАРСТВО</t>
  </si>
  <si>
    <t>0 - 25</t>
  </si>
  <si>
    <t>0 -25</t>
  </si>
  <si>
    <t>ТАКМИЧЕЊЕ МОДЕЛА: БРОДО МОДЕЛАРСТВО</t>
  </si>
  <si>
    <t>ТАКМИЧЕЊЕ МОДЕЛА: АУТО МОДЕЛАРСТВО</t>
  </si>
  <si>
    <t>Разред</t>
  </si>
  <si>
    <t>0 - 14</t>
  </si>
  <si>
    <t>0 - 8</t>
  </si>
  <si>
    <t>БОДОВАЊЕ ПРАКТИЧНОГ РАД (ОБРАДА, КОНСТРУКЦИЈА, ЗАВРШНА ОБРАДА)</t>
  </si>
  <si>
    <t>ОШ" Миодраг Чајетонац Чајка"</t>
  </si>
  <si>
    <t>Трстеник</t>
  </si>
  <si>
    <t>26.03.2017.</t>
  </si>
  <si>
    <t>Анђелковић Милена</t>
  </si>
  <si>
    <t>Херој Мирко Томић-Доњи Крчин</t>
  </si>
  <si>
    <t>Варварин</t>
  </si>
  <si>
    <t>Марковић Ивана</t>
  </si>
  <si>
    <t>7.</t>
  </si>
  <si>
    <t>Гајић Анђела</t>
  </si>
  <si>
    <t>8.</t>
  </si>
  <si>
    <t>Ћирић Александра</t>
  </si>
  <si>
    <t>Радојковић Катарина</t>
  </si>
  <si>
    <t>Пантић Сара</t>
  </si>
  <si>
    <t>Драги Макић-Бошњане</t>
  </si>
  <si>
    <t>Пантић Тамара</t>
  </si>
  <si>
    <t>6.</t>
  </si>
  <si>
    <t>Петковић Ненад</t>
  </si>
  <si>
    <t>Томић Никола</t>
  </si>
  <si>
    <t>Миленковић Миљана</t>
  </si>
  <si>
    <t>Панић Урош</t>
  </si>
  <si>
    <t>Ђорђевић Јован</t>
  </si>
  <si>
    <t>Живадиновић Данило</t>
  </si>
  <si>
    <t>Антић Теодора</t>
  </si>
  <si>
    <t>Милосављевић Миљана</t>
  </si>
  <si>
    <t>Јевтић Тамара</t>
  </si>
  <si>
    <t>Мишић Звездана</t>
  </si>
  <si>
    <t>Гајић Милена</t>
  </si>
  <si>
    <t>Мишић Миљана</t>
  </si>
  <si>
    <t xml:space="preserve">ВРЕДНОВАЊЕ РЕЗУЛТАТА НА ОКРУЖНО ТАКМИЧЕЊУ УЧЕНИКА ОСНОВНИХ ШКОЛА </t>
  </si>
  <si>
    <t>Исаиловић Анђела</t>
  </si>
  <si>
    <t>ОШ"Вук Караџић " - Блажево</t>
  </si>
  <si>
    <t>Брус</t>
  </si>
  <si>
    <t>ОШ"Херој Мирко Томић"-Доњи Крчин</t>
  </si>
  <si>
    <t>ОШ"Драги Макић"-Бошњане</t>
  </si>
  <si>
    <t>Дељанин Љиљана</t>
  </si>
  <si>
    <t>Пантић Валентина</t>
  </si>
  <si>
    <t>5.</t>
  </si>
  <si>
    <t>Грујић Елена</t>
  </si>
  <si>
    <t>ОШ"Д.Обрадовић"</t>
  </si>
  <si>
    <t>Ћићевац</t>
  </si>
  <si>
    <t>Биљана Вучковић</t>
  </si>
  <si>
    <t>Стаменковић Милица</t>
  </si>
  <si>
    <t>Марковић Марија</t>
  </si>
  <si>
    <t>Јеремић Лазар</t>
  </si>
  <si>
    <t>Немања Живковић</t>
  </si>
  <si>
    <t>Стаменковић Аница</t>
  </si>
  <si>
    <t>Ранђеловић Симона</t>
  </si>
  <si>
    <t>Башић Петра</t>
  </si>
  <si>
    <t>Ленка Гмијовић</t>
  </si>
  <si>
    <t>ОШ "Вук Караџић"</t>
  </si>
  <si>
    <t>Крушевац</t>
  </si>
  <si>
    <t>Драгана Марић Перуничић</t>
  </si>
  <si>
    <t>Егерић Војин</t>
  </si>
  <si>
    <t>ОШ Нада Поповић</t>
  </si>
  <si>
    <t>Зорка Стефановић</t>
  </si>
  <si>
    <t>Мина Здравковић</t>
  </si>
  <si>
    <t>Миљана Матејић</t>
  </si>
  <si>
    <t>ОШ "Нада Поповић"</t>
  </si>
  <si>
    <t>Лепосава Ковачевић</t>
  </si>
  <si>
    <t>Мијајловић Нађа</t>
  </si>
  <si>
    <t>ОШ "Жабаре"</t>
  </si>
  <si>
    <t>Милоје Митровић</t>
  </si>
  <si>
    <t>Симоновић Милица</t>
  </si>
  <si>
    <t>Илић Вања</t>
  </si>
  <si>
    <t>Стефан Попадић</t>
  </si>
  <si>
    <t>ОШ "Јован Поповић"</t>
  </si>
  <si>
    <t>Бојан Недељковић</t>
  </si>
  <si>
    <t>Петар Стожинић</t>
  </si>
  <si>
    <t>"Свети Сава"</t>
  </si>
  <si>
    <t>А. Веселиновић</t>
  </si>
  <si>
    <t>Огњен Николић</t>
  </si>
  <si>
    <t>ОШ "Доситеј Обрадовић"</t>
  </si>
  <si>
    <t>Александар Јовановић</t>
  </si>
  <si>
    <t xml:space="preserve">Давид Бекчић </t>
  </si>
  <si>
    <t>ОШ Јован Поповић</t>
  </si>
  <si>
    <t xml:space="preserve">Вељко Косијер </t>
  </si>
  <si>
    <t>Душан Сарић</t>
  </si>
  <si>
    <t>Свети Сава</t>
  </si>
  <si>
    <t>Мина Ракић</t>
  </si>
  <si>
    <t>Александра Милуновић</t>
  </si>
  <si>
    <t>Филиповић Огњен</t>
  </si>
  <si>
    <t>Драган Егерић</t>
  </si>
  <si>
    <t>Лука Арсић</t>
  </si>
  <si>
    <t>Илија Мутавџић</t>
  </si>
  <si>
    <t>Никола Брадарић</t>
  </si>
  <si>
    <t>Теодора Векић</t>
  </si>
  <si>
    <t>ОШ"Љубивије Бајић"</t>
  </si>
  <si>
    <t>Мирјана Стефановић</t>
  </si>
  <si>
    <t>Миљана Зулић</t>
  </si>
  <si>
    <t>Александар Симић</t>
  </si>
  <si>
    <t>ОШ "Ж.Апостоловић"</t>
  </si>
  <si>
    <t>Весна Ћирић</t>
  </si>
  <si>
    <t>Ирина Аздејковић</t>
  </si>
  <si>
    <t>Марко Ђорђевић</t>
  </si>
  <si>
    <t>Александар Трипковић</t>
  </si>
  <si>
    <t>ОШ"Ј.Ј.Змај"</t>
  </si>
  <si>
    <t>Мишко Ђурић</t>
  </si>
  <si>
    <t>Пантић Ива</t>
  </si>
  <si>
    <t>ОШ"Свети Сава"</t>
  </si>
  <si>
    <t>Горан Брадић</t>
  </si>
  <si>
    <t>Урош Димитријевић</t>
  </si>
  <si>
    <t xml:space="preserve">ОШ „Раде Додић“ </t>
  </si>
  <si>
    <t>Виолета Бранковић</t>
  </si>
  <si>
    <t>Јован Јовановић</t>
  </si>
  <si>
    <t>Николина Стојиљковић</t>
  </si>
  <si>
    <t>ОШ"М.Ч.Чајка"</t>
  </si>
  <si>
    <t>Новица Антић</t>
  </si>
  <si>
    <t>Урош Ђошић</t>
  </si>
  <si>
    <t>Дарко Гобељић</t>
  </si>
  <si>
    <t>Андреа Пецић</t>
  </si>
  <si>
    <t>Марина Арсић</t>
  </si>
  <si>
    <t>Костић Ђорђе</t>
  </si>
  <si>
    <t>ОШ"Добрица Ћосић"</t>
  </si>
  <si>
    <t>Невена Трифуновић</t>
  </si>
  <si>
    <t>Лука Михајловић</t>
  </si>
  <si>
    <t>Дејан Јовановић</t>
  </si>
  <si>
    <t>Мирослав Лазић</t>
  </si>
  <si>
    <t>Александар Ћирић</t>
  </si>
  <si>
    <t>Вељко Пуношевац</t>
  </si>
  <si>
    <t>ОШ"Кнегиња Милица"</t>
  </si>
  <si>
    <t>Зорица Живковић</t>
  </si>
  <si>
    <t>Видак Пештерац</t>
  </si>
  <si>
    <t>Вељко Обрадовић</t>
  </si>
  <si>
    <t>Лука Ратајац</t>
  </si>
  <si>
    <t>"В. С. Корчагин"</t>
  </si>
  <si>
    <t>Лидија Арсић</t>
  </si>
  <si>
    <t>Михајло Канић</t>
  </si>
  <si>
    <t>Тијана Мијајловић</t>
  </si>
  <si>
    <t>КОНАЧНИ РЕЗУЛТАТИ</t>
  </si>
  <si>
    <t>I</t>
  </si>
  <si>
    <t>II</t>
  </si>
  <si>
    <t>III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</si>
</sst>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 vertical="center"/>
    </xf>
    <xf numFmtId="0" fontId="24" fillId="0" borderId="23" xfId="55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25" fillId="0" borderId="23" xfId="55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5" fillId="0" borderId="25" xfId="55" applyFont="1" applyFill="1" applyBorder="1" applyAlignment="1">
      <alignment horizontal="center" vertical="center"/>
      <protection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48" fillId="0" borderId="25" xfId="0" applyFont="1" applyFill="1" applyBorder="1" applyAlignment="1">
      <alignment horizontal="center" vertical="center"/>
    </xf>
    <xf numFmtId="0" fontId="24" fillId="0" borderId="0" xfId="55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25" fillId="0" borderId="0" xfId="55" applyFont="1" applyFill="1" applyBorder="1" applyAlignment="1">
      <alignment vertical="center"/>
      <protection/>
    </xf>
    <xf numFmtId="0" fontId="48" fillId="0" borderId="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16" fontId="49" fillId="0" borderId="25" xfId="0" applyNumberFormat="1" applyFont="1" applyFill="1" applyBorder="1" applyAlignment="1">
      <alignment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33" borderId="20" xfId="0" applyFill="1" applyBorder="1" applyAlignment="1">
      <alignment/>
    </xf>
    <xf numFmtId="0" fontId="48" fillId="0" borderId="2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4" fillId="0" borderId="28" xfId="55" applyFont="1" applyBorder="1" applyAlignment="1">
      <alignment vertical="center" wrapText="1"/>
      <protection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0" fillId="0" borderId="25" xfId="0" applyFont="1" applyFill="1" applyBorder="1" applyAlignment="1">
      <alignment horizontal="center" vertical="center" wrapText="1"/>
    </xf>
    <xf numFmtId="0" fontId="25" fillId="0" borderId="25" xfId="55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4" fillId="33" borderId="28" xfId="55" applyFont="1" applyFill="1" applyBorder="1" applyAlignment="1">
      <alignment vertical="center" textRotation="90"/>
      <protection/>
    </xf>
    <xf numFmtId="1" fontId="49" fillId="33" borderId="28" xfId="0" applyNumberFormat="1" applyFont="1" applyFill="1" applyBorder="1" applyAlignment="1">
      <alignment horizontal="center"/>
    </xf>
    <xf numFmtId="0" fontId="25" fillId="0" borderId="24" xfId="55" applyFont="1" applyFill="1" applyBorder="1" applyAlignment="1">
      <alignment horizontal="center" vertical="center"/>
      <protection/>
    </xf>
    <xf numFmtId="0" fontId="49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" fontId="49" fillId="33" borderId="16" xfId="0" applyNumberFormat="1" applyFont="1" applyFill="1" applyBorder="1" applyAlignment="1">
      <alignment horizontal="center"/>
    </xf>
    <xf numFmtId="1" fontId="49" fillId="33" borderId="17" xfId="0" applyNumberFormat="1" applyFont="1" applyFill="1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4" fillId="0" borderId="31" xfId="55" applyFont="1" applyFill="1" applyBorder="1" applyAlignment="1">
      <alignment horizontal="center" vertical="center"/>
      <protection/>
    </xf>
    <xf numFmtId="0" fontId="0" fillId="33" borderId="40" xfId="0" applyFill="1" applyBorder="1" applyAlignment="1">
      <alignment horizontal="center" vertical="center"/>
    </xf>
    <xf numFmtId="0" fontId="24" fillId="0" borderId="25" xfId="55" applyFont="1" applyFill="1" applyBorder="1" applyAlignment="1">
      <alignment horizontal="center" vertical="center"/>
      <protection/>
    </xf>
    <xf numFmtId="16" fontId="49" fillId="0" borderId="25" xfId="0" applyNumberFormat="1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33" borderId="4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28" xfId="0" applyFill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4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0" xfId="0" applyFont="1" applyBorder="1" applyAlignment="1">
      <alignment/>
    </xf>
    <xf numFmtId="0" fontId="52" fillId="34" borderId="28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left" wrapText="1"/>
    </xf>
    <xf numFmtId="0" fontId="52" fillId="34" borderId="16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left"/>
    </xf>
    <xf numFmtId="0" fontId="52" fillId="34" borderId="20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left" wrapText="1"/>
    </xf>
    <xf numFmtId="0" fontId="52" fillId="34" borderId="23" xfId="0" applyFont="1" applyFill="1" applyBorder="1" applyAlignment="1">
      <alignment horizontal="left"/>
    </xf>
    <xf numFmtId="0" fontId="7" fillId="34" borderId="23" xfId="55" applyFont="1" applyFill="1" applyBorder="1" applyAlignment="1">
      <alignment horizontal="left" vertical="center" wrapText="1"/>
      <protection/>
    </xf>
    <xf numFmtId="0" fontId="52" fillId="34" borderId="33" xfId="0" applyFont="1" applyFill="1" applyBorder="1" applyAlignment="1">
      <alignment horizontal="left"/>
    </xf>
    <xf numFmtId="0" fontId="51" fillId="34" borderId="28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2" fillId="34" borderId="34" xfId="0" applyFont="1" applyFill="1" applyBorder="1" applyAlignment="1">
      <alignment horizontal="left"/>
    </xf>
    <xf numFmtId="0" fontId="51" fillId="34" borderId="16" xfId="0" applyFont="1" applyFill="1" applyBorder="1" applyAlignment="1">
      <alignment horizontal="center"/>
    </xf>
    <xf numFmtId="0" fontId="51" fillId="34" borderId="18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48" xfId="0" applyFont="1" applyFill="1" applyBorder="1" applyAlignment="1">
      <alignment horizontal="center"/>
    </xf>
    <xf numFmtId="0" fontId="4" fillId="34" borderId="23" xfId="55" applyFont="1" applyFill="1" applyBorder="1" applyAlignment="1">
      <alignment horizontal="center" vertical="center" wrapText="1"/>
      <protection/>
    </xf>
    <xf numFmtId="0" fontId="51" fillId="34" borderId="23" xfId="0" applyFont="1" applyFill="1" applyBorder="1" applyAlignment="1">
      <alignment horizontal="center"/>
    </xf>
    <xf numFmtId="0" fontId="6" fillId="34" borderId="35" xfId="55" applyFont="1" applyFill="1" applyBorder="1" applyAlignment="1">
      <alignment horizontal="left" vertical="center"/>
      <protection/>
    </xf>
    <xf numFmtId="0" fontId="6" fillId="34" borderId="23" xfId="56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51" fillId="34" borderId="33" xfId="0" applyFont="1" applyFill="1" applyBorder="1" applyAlignment="1">
      <alignment horizontal="center"/>
    </xf>
    <xf numFmtId="0" fontId="51" fillId="34" borderId="34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left"/>
    </xf>
    <xf numFmtId="0" fontId="52" fillId="34" borderId="16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172" fontId="5" fillId="34" borderId="10" xfId="0" applyNumberFormat="1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left"/>
    </xf>
    <xf numFmtId="0" fontId="5" fillId="34" borderId="48" xfId="0" applyFont="1" applyFill="1" applyBorder="1" applyAlignment="1">
      <alignment horizontal="center" vertical="center"/>
    </xf>
    <xf numFmtId="0" fontId="5" fillId="34" borderId="48" xfId="55" applyFont="1" applyFill="1" applyBorder="1" applyAlignment="1">
      <alignment horizontal="center" vertical="center"/>
      <protection/>
    </xf>
    <xf numFmtId="172" fontId="5" fillId="34" borderId="49" xfId="0" applyNumberFormat="1" applyFont="1" applyFill="1" applyBorder="1" applyAlignment="1">
      <alignment horizontal="center" vertical="center"/>
    </xf>
    <xf numFmtId="49" fontId="0" fillId="34" borderId="16" xfId="0" applyNumberForma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/>
    </xf>
    <xf numFmtId="1" fontId="49" fillId="33" borderId="3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55" applyFont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/>
    </xf>
    <xf numFmtId="2" fontId="49" fillId="33" borderId="16" xfId="0" applyNumberFormat="1" applyFont="1" applyFill="1" applyBorder="1" applyAlignment="1">
      <alignment horizontal="center"/>
    </xf>
    <xf numFmtId="2" fontId="49" fillId="33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8" fillId="0" borderId="45" xfId="55" applyFont="1" applyFill="1" applyBorder="1" applyAlignment="1">
      <alignment horizontal="center" vertical="center" wrapText="1"/>
      <protection/>
    </xf>
    <xf numFmtId="0" fontId="28" fillId="0" borderId="50" xfId="55" applyFont="1" applyFill="1" applyBorder="1" applyAlignment="1">
      <alignment horizontal="center" vertical="center" wrapText="1"/>
      <protection/>
    </xf>
    <xf numFmtId="0" fontId="28" fillId="0" borderId="42" xfId="55" applyFont="1" applyFill="1" applyBorder="1" applyAlignment="1">
      <alignment horizontal="center" vertical="center" wrapText="1"/>
      <protection/>
    </xf>
    <xf numFmtId="0" fontId="0" fillId="33" borderId="25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24" fillId="0" borderId="45" xfId="55" applyFont="1" applyBorder="1" applyAlignment="1">
      <alignment horizontal="center" vertical="center"/>
      <protection/>
    </xf>
    <xf numFmtId="0" fontId="24" fillId="0" borderId="50" xfId="55" applyFont="1" applyBorder="1" applyAlignment="1">
      <alignment horizontal="center" vertical="center"/>
      <protection/>
    </xf>
    <xf numFmtId="0" fontId="24" fillId="0" borderId="42" xfId="55" applyFont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28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center" vertical="center"/>
      <protection/>
    </xf>
    <xf numFmtId="0" fontId="24" fillId="0" borderId="16" xfId="55" applyFont="1" applyBorder="1" applyAlignment="1">
      <alignment horizontal="center" vertical="center"/>
      <protection/>
    </xf>
    <xf numFmtId="0" fontId="24" fillId="0" borderId="17" xfId="55" applyFont="1" applyBorder="1" applyAlignment="1">
      <alignment horizontal="center" vertical="center"/>
      <protection/>
    </xf>
    <xf numFmtId="0" fontId="0" fillId="33" borderId="25" xfId="0" applyFill="1" applyBorder="1" applyAlignment="1">
      <alignment horizontal="center" vertical="center" textRotation="90"/>
    </xf>
    <xf numFmtId="0" fontId="0" fillId="33" borderId="31" xfId="0" applyFill="1" applyBorder="1" applyAlignment="1">
      <alignment horizontal="center" vertical="center" textRotation="90"/>
    </xf>
    <xf numFmtId="0" fontId="0" fillId="33" borderId="2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textRotation="90"/>
    </xf>
    <xf numFmtId="0" fontId="0" fillId="33" borderId="43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5" fillId="0" borderId="45" xfId="55" applyFont="1" applyFill="1" applyBorder="1" applyAlignment="1">
      <alignment horizontal="center" vertical="center" wrapText="1"/>
      <protection/>
    </xf>
    <xf numFmtId="0" fontId="25" fillId="0" borderId="50" xfId="55" applyFont="1" applyFill="1" applyBorder="1" applyAlignment="1">
      <alignment horizontal="center" vertical="center" wrapText="1"/>
      <protection/>
    </xf>
    <xf numFmtId="0" fontId="25" fillId="0" borderId="42" xfId="55" applyFont="1" applyFill="1" applyBorder="1" applyAlignment="1">
      <alignment horizontal="center" vertical="center" wrapText="1"/>
      <protection/>
    </xf>
    <xf numFmtId="0" fontId="24" fillId="0" borderId="45" xfId="55" applyFont="1" applyFill="1" applyBorder="1" applyAlignment="1">
      <alignment horizontal="center" vertical="center"/>
      <protection/>
    </xf>
    <xf numFmtId="0" fontId="24" fillId="0" borderId="50" xfId="55" applyFont="1" applyFill="1" applyBorder="1" applyAlignment="1">
      <alignment horizontal="center" vertical="center"/>
      <protection/>
    </xf>
    <xf numFmtId="0" fontId="24" fillId="0" borderId="42" xfId="55" applyFont="1" applyFill="1" applyBorder="1" applyAlignment="1">
      <alignment horizontal="center" vertical="center"/>
      <protection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 textRotation="90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24" fillId="0" borderId="51" xfId="55" applyFont="1" applyFill="1" applyBorder="1" applyAlignment="1">
      <alignment horizontal="center" vertical="center"/>
      <protection/>
    </xf>
    <xf numFmtId="0" fontId="24" fillId="0" borderId="52" xfId="55" applyFont="1" applyFill="1" applyBorder="1" applyAlignment="1">
      <alignment horizontal="center" vertical="center"/>
      <protection/>
    </xf>
    <xf numFmtId="0" fontId="24" fillId="0" borderId="53" xfId="55" applyFont="1" applyFill="1" applyBorder="1" applyAlignment="1">
      <alignment horizontal="center" vertical="center"/>
      <protection/>
    </xf>
    <xf numFmtId="0" fontId="25" fillId="0" borderId="51" xfId="55" applyFont="1" applyFill="1" applyBorder="1" applyAlignment="1">
      <alignment horizontal="center" vertical="center"/>
      <protection/>
    </xf>
    <xf numFmtId="0" fontId="25" fillId="0" borderId="52" xfId="55" applyFont="1" applyFill="1" applyBorder="1" applyAlignment="1">
      <alignment horizontal="center" vertical="center"/>
      <protection/>
    </xf>
    <xf numFmtId="0" fontId="25" fillId="0" borderId="53" xfId="55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/>
    </xf>
    <xf numFmtId="0" fontId="24" fillId="33" borderId="28" xfId="55" applyFont="1" applyFill="1" applyBorder="1" applyAlignment="1">
      <alignment horizontal="center" vertical="center"/>
      <protection/>
    </xf>
    <xf numFmtId="0" fontId="24" fillId="33" borderId="16" xfId="55" applyFont="1" applyFill="1" applyBorder="1" applyAlignment="1">
      <alignment horizontal="center" vertical="center"/>
      <protection/>
    </xf>
    <xf numFmtId="0" fontId="24" fillId="33" borderId="54" xfId="55" applyFont="1" applyFill="1" applyBorder="1" applyAlignment="1">
      <alignment horizontal="center" vertical="center"/>
      <protection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24" fillId="33" borderId="28" xfId="55" applyFont="1" applyFill="1" applyBorder="1" applyAlignment="1">
      <alignment horizontal="center" vertical="center" textRotation="90"/>
      <protection/>
    </xf>
    <xf numFmtId="0" fontId="24" fillId="33" borderId="16" xfId="55" applyFont="1" applyFill="1" applyBorder="1" applyAlignment="1">
      <alignment horizontal="center" vertical="center" textRotation="90"/>
      <protection/>
    </xf>
    <xf numFmtId="0" fontId="24" fillId="33" borderId="54" xfId="55" applyFont="1" applyFill="1" applyBorder="1" applyAlignment="1">
      <alignment horizontal="center" vertical="center" textRotation="90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4" fillId="0" borderId="43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/>
      <protection/>
    </xf>
    <xf numFmtId="0" fontId="24" fillId="0" borderId="43" xfId="55" applyFont="1" applyBorder="1" applyAlignment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55" xfId="55" applyFont="1" applyFill="1" applyBorder="1" applyAlignment="1">
      <alignment horizontal="center" vertical="center"/>
      <protection/>
    </xf>
    <xf numFmtId="0" fontId="24" fillId="0" borderId="56" xfId="55" applyFont="1" applyFill="1" applyBorder="1" applyAlignment="1">
      <alignment horizontal="center" vertical="center"/>
      <protection/>
    </xf>
    <xf numFmtId="0" fontId="24" fillId="0" borderId="57" xfId="55" applyFont="1" applyFill="1" applyBorder="1" applyAlignment="1">
      <alignment horizontal="center" vertical="center"/>
      <protection/>
    </xf>
    <xf numFmtId="2" fontId="24" fillId="33" borderId="28" xfId="55" applyNumberFormat="1" applyFont="1" applyFill="1" applyBorder="1" applyAlignment="1">
      <alignment horizontal="center" vertical="center"/>
      <protection/>
    </xf>
    <xf numFmtId="2" fontId="24" fillId="33" borderId="16" xfId="55" applyNumberFormat="1" applyFont="1" applyFill="1" applyBorder="1" applyAlignment="1">
      <alignment horizontal="center" vertical="center"/>
      <protection/>
    </xf>
    <xf numFmtId="2" fontId="24" fillId="33" borderId="54" xfId="55" applyNumberFormat="1" applyFont="1" applyFill="1" applyBorder="1" applyAlignment="1">
      <alignment horizontal="center" vertical="center"/>
      <protection/>
    </xf>
    <xf numFmtId="0" fontId="24" fillId="0" borderId="58" xfId="55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6" fillId="34" borderId="25" xfId="0" applyFont="1" applyFill="1" applyBorder="1" applyAlignment="1">
      <alignment horizontal="left" wrapText="1"/>
    </xf>
    <xf numFmtId="0" fontId="6" fillId="34" borderId="20" xfId="0" applyFont="1" applyFill="1" applyBorder="1" applyAlignment="1">
      <alignment horizontal="left" wrapText="1"/>
    </xf>
    <xf numFmtId="0" fontId="7" fillId="34" borderId="18" xfId="55" applyFont="1" applyFill="1" applyBorder="1" applyAlignment="1">
      <alignment horizontal="left" vertical="center" wrapText="1"/>
      <protection/>
    </xf>
    <xf numFmtId="0" fontId="7" fillId="34" borderId="28" xfId="0" applyFont="1" applyFill="1" applyBorder="1" applyAlignment="1">
      <alignment horizontal="center" wrapText="1"/>
    </xf>
    <xf numFmtId="0" fontId="7" fillId="34" borderId="16" xfId="55" applyFont="1" applyFill="1" applyBorder="1" applyAlignment="1">
      <alignment horizontal="center" vertical="center" wrapText="1"/>
      <protection/>
    </xf>
    <xf numFmtId="0" fontId="7" fillId="34" borderId="40" xfId="55" applyFont="1" applyFill="1" applyBorder="1" applyAlignment="1">
      <alignment horizontal="center" vertical="center" wrapText="1"/>
      <protection/>
    </xf>
    <xf numFmtId="172" fontId="6" fillId="34" borderId="36" xfId="0" applyNumberFormat="1" applyFont="1" applyFill="1" applyBorder="1" applyAlignment="1">
      <alignment horizontal="center" vertical="center"/>
    </xf>
    <xf numFmtId="0" fontId="7" fillId="34" borderId="24" xfId="55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/>
    </xf>
    <xf numFmtId="0" fontId="52" fillId="34" borderId="34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left" wrapText="1"/>
    </xf>
    <xf numFmtId="0" fontId="7" fillId="34" borderId="20" xfId="5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52" fillId="34" borderId="59" xfId="0" applyFont="1" applyFill="1" applyBorder="1" applyAlignment="1">
      <alignment horizontal="left"/>
    </xf>
    <xf numFmtId="0" fontId="6" fillId="34" borderId="59" xfId="0" applyFont="1" applyFill="1" applyBorder="1" applyAlignment="1">
      <alignment horizontal="left" wrapText="1"/>
    </xf>
    <xf numFmtId="0" fontId="52" fillId="34" borderId="60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center" wrapText="1"/>
    </xf>
    <xf numFmtId="0" fontId="51" fillId="34" borderId="54" xfId="0" applyFont="1" applyFill="1" applyBorder="1" applyAlignment="1">
      <alignment horizontal="center"/>
    </xf>
    <xf numFmtId="0" fontId="51" fillId="34" borderId="61" xfId="0" applyFont="1" applyFill="1" applyBorder="1" applyAlignment="1">
      <alignment horizontal="center"/>
    </xf>
    <xf numFmtId="0" fontId="4" fillId="34" borderId="28" xfId="55" applyFont="1" applyFill="1" applyBorder="1" applyAlignment="1">
      <alignment horizontal="center" vertical="center" wrapText="1"/>
      <protection/>
    </xf>
    <xf numFmtId="0" fontId="4" fillId="34" borderId="62" xfId="0" applyFont="1" applyFill="1" applyBorder="1" applyAlignment="1">
      <alignment horizontal="center" vertical="center" wrapText="1"/>
    </xf>
    <xf numFmtId="0" fontId="52" fillId="34" borderId="54" xfId="0" applyFont="1" applyFill="1" applyBorder="1" applyAlignment="1">
      <alignment horizontal="left"/>
    </xf>
    <xf numFmtId="0" fontId="7" fillId="34" borderId="5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6" xfId="55" applyFont="1" applyFill="1" applyBorder="1" applyAlignment="1">
      <alignment horizontal="left" vertical="center" wrapText="1"/>
      <protection/>
    </xf>
    <xf numFmtId="0" fontId="7" fillId="34" borderId="54" xfId="55" applyFont="1" applyFill="1" applyBorder="1" applyAlignment="1">
      <alignment horizontal="left" vertical="center" wrapText="1"/>
      <protection/>
    </xf>
    <xf numFmtId="0" fontId="4" fillId="34" borderId="54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62" xfId="55" applyFont="1" applyFill="1" applyBorder="1" applyAlignment="1">
      <alignment horizontal="center" vertical="center" wrapText="1"/>
      <protection/>
    </xf>
    <xf numFmtId="0" fontId="7" fillId="34" borderId="63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64" xfId="55" applyFont="1" applyFill="1" applyBorder="1" applyAlignment="1">
      <alignment horizontal="center" vertical="center" wrapText="1"/>
      <protection/>
    </xf>
    <xf numFmtId="0" fontId="4" fillId="34" borderId="54" xfId="0" applyFont="1" applyFill="1" applyBorder="1" applyAlignment="1">
      <alignment horizontal="center" vertical="center" wrapText="1"/>
    </xf>
    <xf numFmtId="0" fontId="51" fillId="34" borderId="43" xfId="0" applyFont="1" applyFill="1" applyBorder="1" applyAlignment="1">
      <alignment horizontal="center"/>
    </xf>
    <xf numFmtId="0" fontId="4" fillId="34" borderId="20" xfId="55" applyFont="1" applyFill="1" applyBorder="1" applyAlignment="1">
      <alignment horizontal="center" vertical="center" wrapText="1"/>
      <protection/>
    </xf>
    <xf numFmtId="0" fontId="4" fillId="34" borderId="18" xfId="55" applyFont="1" applyFill="1" applyBorder="1" applyAlignment="1">
      <alignment horizontal="center" vertical="center" wrapText="1"/>
      <protection/>
    </xf>
    <xf numFmtId="0" fontId="4" fillId="34" borderId="22" xfId="55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/>
    </xf>
    <xf numFmtId="0" fontId="4" fillId="0" borderId="20" xfId="55" applyFont="1" applyBorder="1" applyAlignment="1">
      <alignment horizontal="left" vertical="center" wrapText="1"/>
      <protection/>
    </xf>
    <xf numFmtId="0" fontId="4" fillId="0" borderId="24" xfId="55" applyFont="1" applyBorder="1" applyAlignment="1">
      <alignment horizontal="left" vertical="center" wrapText="1"/>
      <protection/>
    </xf>
    <xf numFmtId="0" fontId="51" fillId="34" borderId="54" xfId="0" applyFont="1" applyFill="1" applyBorder="1" applyAlignment="1">
      <alignment horizontal="center" vertical="center"/>
    </xf>
    <xf numFmtId="0" fontId="51" fillId="34" borderId="61" xfId="0" applyFont="1" applyFill="1" applyBorder="1" applyAlignment="1">
      <alignment horizontal="center" vertical="center"/>
    </xf>
    <xf numFmtId="49" fontId="0" fillId="0" borderId="43" xfId="0" applyNumberFormat="1" applyBorder="1" applyAlignment="1">
      <alignment/>
    </xf>
    <xf numFmtId="0" fontId="24" fillId="0" borderId="65" xfId="55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10" xfId="55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8" fillId="0" borderId="14" xfId="55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24" fillId="0" borderId="54" xfId="55" applyFont="1" applyBorder="1" applyAlignment="1">
      <alignment horizontal="center" vertical="center"/>
      <protection/>
    </xf>
    <xf numFmtId="0" fontId="24" fillId="0" borderId="5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34" borderId="65" xfId="0" applyFont="1" applyFill="1" applyBorder="1" applyAlignment="1">
      <alignment horizontal="left" vertical="center"/>
    </xf>
    <xf numFmtId="0" fontId="6" fillId="34" borderId="66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textRotation="90"/>
    </xf>
    <xf numFmtId="0" fontId="0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 textRotation="90"/>
    </xf>
    <xf numFmtId="0" fontId="0" fillId="33" borderId="54" xfId="0" applyFill="1" applyBorder="1" applyAlignment="1">
      <alignment horizontal="center" vertical="center"/>
    </xf>
    <xf numFmtId="0" fontId="49" fillId="33" borderId="54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28" fillId="0" borderId="17" xfId="55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49" fontId="54" fillId="34" borderId="16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40" xfId="0" applyFill="1" applyBorder="1" applyAlignment="1">
      <alignment horizontal="center"/>
    </xf>
    <xf numFmtId="0" fontId="24" fillId="33" borderId="16" xfId="55" applyFont="1" applyFill="1" applyBorder="1" applyAlignment="1">
      <alignment vertical="center" textRotation="90"/>
      <protection/>
    </xf>
    <xf numFmtId="0" fontId="0" fillId="33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4" borderId="16" xfId="0" applyFont="1" applyFill="1" applyBorder="1" applyAlignment="1">
      <alignment horizontal="left" wrapText="1"/>
    </xf>
    <xf numFmtId="0" fontId="51" fillId="34" borderId="14" xfId="0" applyFont="1" applyFill="1" applyBorder="1" applyAlignment="1">
      <alignment horizontal="center"/>
    </xf>
    <xf numFmtId="49" fontId="54" fillId="34" borderId="54" xfId="0" applyNumberFormat="1" applyFont="1" applyFill="1" applyBorder="1" applyAlignment="1">
      <alignment horizontal="center"/>
    </xf>
    <xf numFmtId="49" fontId="0" fillId="34" borderId="20" xfId="0" applyNumberFormat="1" applyFill="1" applyBorder="1" applyAlignment="1">
      <alignment/>
    </xf>
    <xf numFmtId="0" fontId="6" fillId="34" borderId="67" xfId="0" applyFont="1" applyFill="1" applyBorder="1" applyAlignment="1">
      <alignment horizontal="left" wrapText="1"/>
    </xf>
    <xf numFmtId="49" fontId="0" fillId="34" borderId="43" xfId="0" applyNumberFormat="1" applyFill="1" applyBorder="1" applyAlignment="1">
      <alignment/>
    </xf>
    <xf numFmtId="0" fontId="6" fillId="34" borderId="68" xfId="0" applyFont="1" applyFill="1" applyBorder="1" applyAlignment="1">
      <alignment horizontal="left" wrapText="1"/>
    </xf>
    <xf numFmtId="0" fontId="4" fillId="34" borderId="43" xfId="0" applyFont="1" applyFill="1" applyBorder="1" applyAlignment="1">
      <alignment horizontal="center"/>
    </xf>
    <xf numFmtId="0" fontId="52" fillId="34" borderId="67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36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4" fillId="0" borderId="18" xfId="55" applyFont="1" applyBorder="1" applyAlignment="1">
      <alignment vertical="center" wrapText="1"/>
      <protection/>
    </xf>
    <xf numFmtId="0" fontId="6" fillId="34" borderId="36" xfId="56" applyFont="1" applyFill="1" applyBorder="1" applyAlignment="1">
      <alignment horizontal="left" vertical="center" wrapText="1"/>
      <protection/>
    </xf>
    <xf numFmtId="0" fontId="52" fillId="34" borderId="18" xfId="0" applyFont="1" applyFill="1" applyBorder="1" applyAlignment="1">
      <alignment horizontal="left"/>
    </xf>
    <xf numFmtId="0" fontId="6" fillId="34" borderId="18" xfId="56" applyFont="1" applyFill="1" applyBorder="1" applyAlignment="1">
      <alignment horizontal="left" vertical="center" wrapText="1"/>
      <protection/>
    </xf>
    <xf numFmtId="0" fontId="52" fillId="34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8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wrapText="1"/>
    </xf>
    <xf numFmtId="0" fontId="6" fillId="34" borderId="18" xfId="55" applyFont="1" applyFill="1" applyBorder="1" applyAlignment="1">
      <alignment horizontal="left" vertical="center"/>
      <protection/>
    </xf>
    <xf numFmtId="0" fontId="4" fillId="34" borderId="36" xfId="55" applyFont="1" applyFill="1" applyBorder="1" applyAlignment="1">
      <alignment horizontal="center" vertical="center" wrapText="1"/>
      <protection/>
    </xf>
    <xf numFmtId="172" fontId="5" fillId="34" borderId="18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textRotation="90"/>
    </xf>
    <xf numFmtId="0" fontId="6" fillId="34" borderId="18" xfId="55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55" zoomScaleNormal="80" zoomScaleSheetLayoutView="55" zoomScalePageLayoutView="0" workbookViewId="0" topLeftCell="A1">
      <selection activeCell="C24" sqref="C24"/>
    </sheetView>
  </sheetViews>
  <sheetFormatPr defaultColWidth="9.140625" defaultRowHeight="15"/>
  <cols>
    <col min="1" max="1" width="8.57421875" style="0" customWidth="1"/>
    <col min="2" max="2" width="36.421875" style="0" customWidth="1"/>
    <col min="3" max="3" width="41.57421875" style="0" customWidth="1"/>
    <col min="4" max="4" width="20.00390625" style="0" customWidth="1"/>
    <col min="5" max="5" width="36.8515625" style="0" customWidth="1"/>
    <col min="6" max="10" width="5.7109375" style="0" customWidth="1"/>
    <col min="11" max="11" width="7.7109375" style="0" customWidth="1"/>
    <col min="12" max="12" width="6.8515625" style="0" customWidth="1"/>
    <col min="13" max="13" width="6.7109375" style="0" customWidth="1"/>
    <col min="14" max="14" width="8.421875" style="0" customWidth="1"/>
    <col min="15" max="15" width="15.421875" style="0" customWidth="1"/>
  </cols>
  <sheetData>
    <row r="1" ht="15">
      <c r="D1" s="4"/>
    </row>
    <row r="2" spans="1:15" ht="15">
      <c r="A2" s="200" t="s">
        <v>13</v>
      </c>
      <c r="B2" s="200"/>
      <c r="C2" s="200"/>
      <c r="D2" s="200"/>
      <c r="E2" s="1"/>
      <c r="F2" s="1"/>
      <c r="G2" s="1"/>
      <c r="H2" s="1"/>
      <c r="J2" s="200" t="s">
        <v>15</v>
      </c>
      <c r="K2" s="200"/>
      <c r="L2" s="200"/>
      <c r="M2" s="182" t="s">
        <v>79</v>
      </c>
      <c r="N2" s="182"/>
      <c r="O2" s="182"/>
    </row>
    <row r="3" spans="1:15" ht="15">
      <c r="A3" s="200" t="s">
        <v>14</v>
      </c>
      <c r="B3" s="200"/>
      <c r="C3" s="200"/>
      <c r="D3" s="200"/>
      <c r="E3" s="1"/>
      <c r="F3" s="1"/>
      <c r="G3" s="1"/>
      <c r="H3" s="1"/>
      <c r="J3" s="200" t="s">
        <v>16</v>
      </c>
      <c r="K3" s="200"/>
      <c r="L3" s="200"/>
      <c r="M3" s="182" t="s">
        <v>80</v>
      </c>
      <c r="N3" s="182"/>
      <c r="O3" s="182"/>
    </row>
    <row r="4" spans="1:15" ht="15">
      <c r="A4" s="200"/>
      <c r="B4" s="200"/>
      <c r="C4" s="200"/>
      <c r="D4" s="200"/>
      <c r="E4" s="1"/>
      <c r="F4" s="1"/>
      <c r="G4" s="1"/>
      <c r="H4" s="1"/>
      <c r="J4" s="200" t="s">
        <v>17</v>
      </c>
      <c r="K4" s="200"/>
      <c r="L4" s="200"/>
      <c r="M4" s="182" t="s">
        <v>81</v>
      </c>
      <c r="N4" s="182"/>
      <c r="O4" s="18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18.75">
      <c r="A9" s="181" t="s">
        <v>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ht="15.75" thickBot="1"/>
    <row r="11" spans="1:15" ht="12.75" customHeight="1" thickBot="1">
      <c r="A11" s="183" t="s">
        <v>12</v>
      </c>
      <c r="B11" s="186" t="s">
        <v>11</v>
      </c>
      <c r="C11" s="196" t="s">
        <v>3</v>
      </c>
      <c r="D11" s="186" t="s">
        <v>18</v>
      </c>
      <c r="E11" s="201" t="s">
        <v>4</v>
      </c>
      <c r="F11" s="178" t="s">
        <v>5</v>
      </c>
      <c r="G11" s="179"/>
      <c r="H11" s="179"/>
      <c r="I11" s="179"/>
      <c r="J11" s="179"/>
      <c r="K11" s="179"/>
      <c r="L11" s="179"/>
      <c r="M11" s="179"/>
      <c r="N11" s="180"/>
      <c r="O11" s="193" t="s">
        <v>6</v>
      </c>
    </row>
    <row r="12" spans="1:15" ht="26.25" customHeight="1" thickBot="1">
      <c r="A12" s="184"/>
      <c r="B12" s="187"/>
      <c r="C12" s="197"/>
      <c r="D12" s="187"/>
      <c r="E12" s="202"/>
      <c r="F12" s="173" t="s">
        <v>78</v>
      </c>
      <c r="G12" s="174"/>
      <c r="H12" s="174"/>
      <c r="I12" s="174"/>
      <c r="J12" s="174"/>
      <c r="K12" s="175"/>
      <c r="L12" s="189" t="s">
        <v>7</v>
      </c>
      <c r="M12" s="191" t="s">
        <v>25</v>
      </c>
      <c r="N12" s="176" t="s">
        <v>26</v>
      </c>
      <c r="O12" s="194"/>
    </row>
    <row r="13" spans="1:15" ht="18" customHeight="1" thickBot="1">
      <c r="A13" s="184"/>
      <c r="B13" s="187"/>
      <c r="C13" s="197"/>
      <c r="D13" s="187"/>
      <c r="E13" s="203"/>
      <c r="F13" s="103" t="s">
        <v>21</v>
      </c>
      <c r="G13" s="103" t="s">
        <v>22</v>
      </c>
      <c r="H13" s="104" t="s">
        <v>23</v>
      </c>
      <c r="I13" s="105" t="s">
        <v>34</v>
      </c>
      <c r="J13" s="105" t="s">
        <v>49</v>
      </c>
      <c r="K13" s="105" t="s">
        <v>50</v>
      </c>
      <c r="L13" s="190"/>
      <c r="M13" s="192"/>
      <c r="N13" s="177"/>
      <c r="O13" s="194"/>
    </row>
    <row r="14" spans="1:15" ht="15.75" thickBot="1">
      <c r="A14" s="185"/>
      <c r="B14" s="188"/>
      <c r="C14" s="198"/>
      <c r="D14" s="188"/>
      <c r="E14" s="204"/>
      <c r="F14" s="29" t="s">
        <v>19</v>
      </c>
      <c r="G14" s="29" t="s">
        <v>19</v>
      </c>
      <c r="H14" s="29" t="s">
        <v>19</v>
      </c>
      <c r="I14" s="107" t="s">
        <v>76</v>
      </c>
      <c r="J14" s="107" t="s">
        <v>76</v>
      </c>
      <c r="K14" s="56" t="s">
        <v>9</v>
      </c>
      <c r="L14" s="22" t="s">
        <v>10</v>
      </c>
      <c r="M14" s="22" t="s">
        <v>10</v>
      </c>
      <c r="N14" s="47" t="s">
        <v>27</v>
      </c>
      <c r="O14" s="195"/>
    </row>
    <row r="15" spans="1:15" ht="18">
      <c r="A15" s="18"/>
      <c r="B15" s="262" t="s">
        <v>131</v>
      </c>
      <c r="C15" s="265" t="s">
        <v>132</v>
      </c>
      <c r="D15" s="119" t="s">
        <v>129</v>
      </c>
      <c r="E15" s="268" t="s">
        <v>133</v>
      </c>
      <c r="F15" s="45">
        <v>4</v>
      </c>
      <c r="G15" s="46">
        <v>4</v>
      </c>
      <c r="H15" s="46">
        <v>4</v>
      </c>
      <c r="I15" s="46">
        <v>14</v>
      </c>
      <c r="J15" s="46">
        <v>14</v>
      </c>
      <c r="K15" s="55">
        <v>10</v>
      </c>
      <c r="L15" s="106">
        <f>SUM(F15:K15)</f>
        <v>50</v>
      </c>
      <c r="M15" s="25">
        <v>48</v>
      </c>
      <c r="N15" s="25">
        <f>SUM(L15:M15)</f>
        <v>98</v>
      </c>
      <c r="O15" s="270" t="s">
        <v>208</v>
      </c>
    </row>
    <row r="16" spans="1:15" ht="18">
      <c r="A16" s="19"/>
      <c r="B16" s="264" t="s">
        <v>168</v>
      </c>
      <c r="C16" s="266" t="s">
        <v>169</v>
      </c>
      <c r="D16" s="267" t="s">
        <v>80</v>
      </c>
      <c r="E16" s="269" t="s">
        <v>170</v>
      </c>
      <c r="F16" s="8">
        <v>4</v>
      </c>
      <c r="G16" s="3">
        <v>4</v>
      </c>
      <c r="H16" s="3">
        <v>4</v>
      </c>
      <c r="I16" s="3">
        <v>12</v>
      </c>
      <c r="J16" s="3">
        <v>14</v>
      </c>
      <c r="K16" s="12">
        <v>10</v>
      </c>
      <c r="L16" s="106">
        <f>SUM(F16:K16)</f>
        <v>48</v>
      </c>
      <c r="M16" s="26">
        <v>49</v>
      </c>
      <c r="N16" s="25">
        <f>SUM(L16:M16)</f>
        <v>97</v>
      </c>
      <c r="O16" s="170" t="s">
        <v>209</v>
      </c>
    </row>
    <row r="17" spans="1:15" ht="18">
      <c r="A17" s="19"/>
      <c r="B17" s="120" t="s">
        <v>102</v>
      </c>
      <c r="C17" s="121" t="s">
        <v>83</v>
      </c>
      <c r="D17" s="272" t="s">
        <v>84</v>
      </c>
      <c r="E17" s="121" t="s">
        <v>85</v>
      </c>
      <c r="F17" s="8">
        <v>4</v>
      </c>
      <c r="G17" s="3">
        <v>4</v>
      </c>
      <c r="H17" s="3">
        <v>4</v>
      </c>
      <c r="I17" s="3">
        <v>11</v>
      </c>
      <c r="J17" s="3">
        <v>7</v>
      </c>
      <c r="K17" s="12">
        <v>10</v>
      </c>
      <c r="L17" s="106">
        <f>SUM(F17:K17)</f>
        <v>40</v>
      </c>
      <c r="M17" s="26">
        <v>50</v>
      </c>
      <c r="N17" s="25">
        <f>SUM(L17:M17)</f>
        <v>90</v>
      </c>
      <c r="O17" s="170" t="s">
        <v>210</v>
      </c>
    </row>
    <row r="18" spans="1:15" ht="18">
      <c r="A18" s="19"/>
      <c r="B18" s="263" t="s">
        <v>134</v>
      </c>
      <c r="C18" s="279" t="s">
        <v>128</v>
      </c>
      <c r="D18" s="124" t="s">
        <v>129</v>
      </c>
      <c r="E18" s="122" t="s">
        <v>130</v>
      </c>
      <c r="F18" s="8">
        <v>2</v>
      </c>
      <c r="G18" s="3">
        <v>4</v>
      </c>
      <c r="H18" s="3">
        <v>4</v>
      </c>
      <c r="I18" s="3">
        <v>12</v>
      </c>
      <c r="J18" s="3">
        <v>7</v>
      </c>
      <c r="K18" s="12">
        <v>10</v>
      </c>
      <c r="L18" s="106">
        <f>SUM(F18:K18)</f>
        <v>39</v>
      </c>
      <c r="M18" s="26">
        <v>47</v>
      </c>
      <c r="N18" s="25">
        <f>SUM(L18:M18)</f>
        <v>86</v>
      </c>
      <c r="O18" s="14"/>
    </row>
    <row r="19" spans="1:15" ht="18">
      <c r="A19" s="19"/>
      <c r="B19" s="276" t="s">
        <v>164</v>
      </c>
      <c r="C19" s="274" t="s">
        <v>165</v>
      </c>
      <c r="D19" s="266" t="s">
        <v>80</v>
      </c>
      <c r="E19" s="126" t="s">
        <v>166</v>
      </c>
      <c r="F19" s="8">
        <v>2</v>
      </c>
      <c r="G19" s="3">
        <v>4</v>
      </c>
      <c r="H19" s="3">
        <v>4</v>
      </c>
      <c r="I19" s="3">
        <v>11</v>
      </c>
      <c r="J19" s="3">
        <v>7</v>
      </c>
      <c r="K19" s="12">
        <v>10</v>
      </c>
      <c r="L19" s="106">
        <f>SUM(F19:K19)</f>
        <v>38</v>
      </c>
      <c r="M19" s="26">
        <v>48</v>
      </c>
      <c r="N19" s="25">
        <f>SUM(L19:M19)</f>
        <v>86</v>
      </c>
      <c r="O19" s="14"/>
    </row>
    <row r="20" spans="1:15" ht="18">
      <c r="A20" s="19"/>
      <c r="B20" s="277" t="s">
        <v>127</v>
      </c>
      <c r="C20" s="279" t="s">
        <v>128</v>
      </c>
      <c r="D20" s="124" t="s">
        <v>129</v>
      </c>
      <c r="E20" s="126" t="s">
        <v>130</v>
      </c>
      <c r="F20" s="8">
        <v>2</v>
      </c>
      <c r="G20" s="3">
        <v>4</v>
      </c>
      <c r="H20" s="3">
        <v>4</v>
      </c>
      <c r="I20" s="3">
        <v>12</v>
      </c>
      <c r="J20" s="3">
        <v>7</v>
      </c>
      <c r="K20" s="12">
        <v>10</v>
      </c>
      <c r="L20" s="106">
        <f>SUM(F20:K20)</f>
        <v>39</v>
      </c>
      <c r="M20" s="26">
        <v>45</v>
      </c>
      <c r="N20" s="25">
        <f>SUM(L20:M20)</f>
        <v>84</v>
      </c>
      <c r="O20" s="14"/>
    </row>
    <row r="21" spans="1:15" ht="18">
      <c r="A21" s="19"/>
      <c r="B21" s="278" t="s">
        <v>101</v>
      </c>
      <c r="C21" s="121" t="s">
        <v>83</v>
      </c>
      <c r="D21" s="121" t="s">
        <v>84</v>
      </c>
      <c r="E21" s="121" t="s">
        <v>85</v>
      </c>
      <c r="F21" s="8">
        <v>2</v>
      </c>
      <c r="G21" s="3">
        <v>4</v>
      </c>
      <c r="H21" s="3">
        <v>4</v>
      </c>
      <c r="I21" s="3">
        <v>8</v>
      </c>
      <c r="J21" s="3">
        <v>7</v>
      </c>
      <c r="K21" s="12">
        <v>10</v>
      </c>
      <c r="L21" s="106">
        <f>SUM(F21:K21)</f>
        <v>35</v>
      </c>
      <c r="M21" s="26">
        <v>48</v>
      </c>
      <c r="N21" s="25">
        <f>SUM(L21:M21)</f>
        <v>83</v>
      </c>
      <c r="O21" s="14"/>
    </row>
    <row r="22" spans="1:15" ht="18">
      <c r="A22" s="19"/>
      <c r="B22" s="151" t="s">
        <v>116</v>
      </c>
      <c r="C22" s="124" t="s">
        <v>117</v>
      </c>
      <c r="D22" s="121" t="s">
        <v>118</v>
      </c>
      <c r="E22" s="121" t="s">
        <v>119</v>
      </c>
      <c r="F22" s="8">
        <v>2</v>
      </c>
      <c r="G22" s="3">
        <v>4</v>
      </c>
      <c r="H22" s="3">
        <v>4</v>
      </c>
      <c r="I22" s="3">
        <v>10</v>
      </c>
      <c r="J22" s="3">
        <v>7</v>
      </c>
      <c r="K22" s="12">
        <v>10</v>
      </c>
      <c r="L22" s="106">
        <f>SUM(F22:K22)</f>
        <v>37</v>
      </c>
      <c r="M22" s="26">
        <v>45</v>
      </c>
      <c r="N22" s="25">
        <f>SUM(L22:M22)</f>
        <v>82</v>
      </c>
      <c r="O22" s="14"/>
    </row>
    <row r="23" spans="1:15" ht="18">
      <c r="A23" s="19"/>
      <c r="B23" s="123" t="s">
        <v>167</v>
      </c>
      <c r="C23" s="274" t="s">
        <v>165</v>
      </c>
      <c r="D23" s="274" t="s">
        <v>80</v>
      </c>
      <c r="E23" s="124" t="s">
        <v>166</v>
      </c>
      <c r="F23" s="8">
        <v>2</v>
      </c>
      <c r="G23" s="3">
        <v>4</v>
      </c>
      <c r="H23" s="3">
        <v>4</v>
      </c>
      <c r="I23" s="3">
        <v>10</v>
      </c>
      <c r="J23" s="3">
        <v>7</v>
      </c>
      <c r="K23" s="12">
        <v>10</v>
      </c>
      <c r="L23" s="106">
        <f>SUM(F23:K23)</f>
        <v>37</v>
      </c>
      <c r="M23" s="26">
        <v>41</v>
      </c>
      <c r="N23" s="25">
        <f>SUM(L23:M23)</f>
        <v>78</v>
      </c>
      <c r="O23" s="14"/>
    </row>
    <row r="24" spans="1:15" ht="18">
      <c r="A24" s="19"/>
      <c r="B24" s="273" t="s">
        <v>103</v>
      </c>
      <c r="C24" s="121" t="s">
        <v>83</v>
      </c>
      <c r="D24" s="121" t="s">
        <v>84</v>
      </c>
      <c r="E24" s="121" t="s">
        <v>85</v>
      </c>
      <c r="F24" s="8">
        <v>2</v>
      </c>
      <c r="G24" s="3">
        <v>4</v>
      </c>
      <c r="H24" s="3">
        <v>4</v>
      </c>
      <c r="I24" s="3">
        <v>5</v>
      </c>
      <c r="J24" s="3">
        <v>5</v>
      </c>
      <c r="K24" s="12">
        <v>10</v>
      </c>
      <c r="L24" s="106">
        <f>SUM(F24:K24)</f>
        <v>30</v>
      </c>
      <c r="M24" s="26">
        <v>40</v>
      </c>
      <c r="N24" s="25">
        <f>SUM(L24:M24)</f>
        <v>70</v>
      </c>
      <c r="O24" s="14"/>
    </row>
    <row r="25" spans="1:15" ht="15">
      <c r="A25" s="19"/>
      <c r="B25" s="271"/>
      <c r="C25" s="271"/>
      <c r="D25" s="271"/>
      <c r="E25" s="275"/>
      <c r="F25" s="8"/>
      <c r="G25" s="3"/>
      <c r="H25" s="3"/>
      <c r="I25" s="3"/>
      <c r="J25" s="3"/>
      <c r="K25" s="12"/>
      <c r="L25" s="96"/>
      <c r="M25" s="26"/>
      <c r="N25" s="26"/>
      <c r="O25" s="14"/>
    </row>
    <row r="26" spans="1:15" ht="15">
      <c r="A26" s="19"/>
      <c r="B26" s="14"/>
      <c r="C26" s="14"/>
      <c r="D26" s="14"/>
      <c r="E26" s="16"/>
      <c r="F26" s="8"/>
      <c r="G26" s="3"/>
      <c r="H26" s="3"/>
      <c r="I26" s="3"/>
      <c r="J26" s="3"/>
      <c r="K26" s="12"/>
      <c r="L26" s="96"/>
      <c r="M26" s="26"/>
      <c r="N26" s="26"/>
      <c r="O26" s="14"/>
    </row>
    <row r="27" spans="1:15" ht="15">
      <c r="A27" s="19"/>
      <c r="B27" s="14"/>
      <c r="C27" s="14"/>
      <c r="D27" s="14"/>
      <c r="E27" s="16"/>
      <c r="F27" s="8"/>
      <c r="G27" s="3"/>
      <c r="H27" s="3"/>
      <c r="I27" s="3"/>
      <c r="J27" s="3"/>
      <c r="K27" s="12"/>
      <c r="L27" s="96"/>
      <c r="M27" s="26"/>
      <c r="N27" s="26"/>
      <c r="O27" s="14"/>
    </row>
    <row r="28" spans="1:15" ht="15">
      <c r="A28" s="19"/>
      <c r="B28" s="14"/>
      <c r="C28" s="14"/>
      <c r="D28" s="14"/>
      <c r="E28" s="16"/>
      <c r="F28" s="8"/>
      <c r="G28" s="3"/>
      <c r="H28" s="3"/>
      <c r="I28" s="3"/>
      <c r="J28" s="3"/>
      <c r="K28" s="12"/>
      <c r="L28" s="96"/>
      <c r="M28" s="26"/>
      <c r="N28" s="26"/>
      <c r="O28" s="14"/>
    </row>
    <row r="29" spans="1:15" ht="15">
      <c r="A29" s="19"/>
      <c r="B29" s="14"/>
      <c r="C29" s="14"/>
      <c r="D29" s="14"/>
      <c r="E29" s="16"/>
      <c r="F29" s="8"/>
      <c r="G29" s="3"/>
      <c r="H29" s="3"/>
      <c r="I29" s="3"/>
      <c r="J29" s="3"/>
      <c r="K29" s="12"/>
      <c r="L29" s="96"/>
      <c r="M29" s="26"/>
      <c r="N29" s="26"/>
      <c r="O29" s="14"/>
    </row>
    <row r="30" spans="1:15" ht="15">
      <c r="A30" s="19"/>
      <c r="B30" s="14"/>
      <c r="C30" s="14"/>
      <c r="D30" s="14"/>
      <c r="E30" s="16"/>
      <c r="F30" s="8"/>
      <c r="G30" s="3"/>
      <c r="H30" s="3"/>
      <c r="I30" s="3"/>
      <c r="J30" s="3"/>
      <c r="K30" s="12"/>
      <c r="L30" s="96"/>
      <c r="M30" s="26"/>
      <c r="N30" s="26"/>
      <c r="O30" s="14"/>
    </row>
    <row r="31" spans="1:15" ht="15">
      <c r="A31" s="19"/>
      <c r="B31" s="14"/>
      <c r="C31" s="14"/>
      <c r="D31" s="14"/>
      <c r="E31" s="16"/>
      <c r="F31" s="8"/>
      <c r="G31" s="3"/>
      <c r="H31" s="3"/>
      <c r="I31" s="3"/>
      <c r="J31" s="3"/>
      <c r="K31" s="12"/>
      <c r="L31" s="96"/>
      <c r="M31" s="26"/>
      <c r="N31" s="26"/>
      <c r="O31" s="14"/>
    </row>
    <row r="32" spans="1:15" ht="15">
      <c r="A32" s="19"/>
      <c r="B32" s="14"/>
      <c r="C32" s="14"/>
      <c r="D32" s="14"/>
      <c r="E32" s="16"/>
      <c r="F32" s="8"/>
      <c r="G32" s="3"/>
      <c r="H32" s="3"/>
      <c r="I32" s="3"/>
      <c r="J32" s="3"/>
      <c r="K32" s="12"/>
      <c r="L32" s="96"/>
      <c r="M32" s="26"/>
      <c r="N32" s="26"/>
      <c r="O32" s="14"/>
    </row>
    <row r="33" spans="1:15" ht="15">
      <c r="A33" s="19"/>
      <c r="B33" s="14"/>
      <c r="C33" s="14"/>
      <c r="D33" s="14"/>
      <c r="E33" s="16"/>
      <c r="F33" s="8"/>
      <c r="G33" s="3"/>
      <c r="H33" s="3"/>
      <c r="I33" s="3"/>
      <c r="J33" s="3"/>
      <c r="K33" s="12"/>
      <c r="L33" s="96"/>
      <c r="M33" s="26"/>
      <c r="N33" s="26"/>
      <c r="O33" s="14"/>
    </row>
    <row r="34" spans="1:15" ht="15">
      <c r="A34" s="14"/>
      <c r="B34" s="14"/>
      <c r="C34" s="14"/>
      <c r="D34" s="14"/>
      <c r="E34" s="16"/>
      <c r="F34" s="8"/>
      <c r="G34" s="3"/>
      <c r="H34" s="3"/>
      <c r="I34" s="3"/>
      <c r="J34" s="3"/>
      <c r="K34" s="12"/>
      <c r="L34" s="96"/>
      <c r="M34" s="26"/>
      <c r="N34" s="26"/>
      <c r="O34" s="14"/>
    </row>
    <row r="35" spans="1:15" ht="15">
      <c r="A35" s="14"/>
      <c r="B35" s="14"/>
      <c r="C35" s="14"/>
      <c r="D35" s="14"/>
      <c r="E35" s="16"/>
      <c r="F35" s="8"/>
      <c r="G35" s="3"/>
      <c r="H35" s="3"/>
      <c r="I35" s="3"/>
      <c r="J35" s="3"/>
      <c r="K35" s="12"/>
      <c r="L35" s="96"/>
      <c r="M35" s="26"/>
      <c r="N35" s="26"/>
      <c r="O35" s="14"/>
    </row>
    <row r="36" spans="1:15" ht="15.75" thickBot="1">
      <c r="A36" s="15"/>
      <c r="B36" s="15"/>
      <c r="C36" s="15"/>
      <c r="D36" s="15"/>
      <c r="E36" s="17"/>
      <c r="F36" s="9"/>
      <c r="G36" s="10"/>
      <c r="H36" s="10"/>
      <c r="I36" s="10"/>
      <c r="J36" s="10"/>
      <c r="K36" s="13"/>
      <c r="L36" s="97"/>
      <c r="M36" s="27"/>
      <c r="N36" s="27"/>
      <c r="O36" s="15"/>
    </row>
    <row r="37" spans="2:3" ht="15">
      <c r="B37" s="5"/>
      <c r="C37" s="5"/>
    </row>
    <row r="40" ht="15" hidden="1"/>
    <row r="41" ht="15" hidden="1"/>
  </sheetData>
  <sheetProtection/>
  <mergeCells count="24">
    <mergeCell ref="A6:P6"/>
    <mergeCell ref="M3:O3"/>
    <mergeCell ref="A4:D4"/>
    <mergeCell ref="J4:L4"/>
    <mergeCell ref="C11:C14"/>
    <mergeCell ref="D11:D14"/>
    <mergeCell ref="A8:P8"/>
    <mergeCell ref="A7:P7"/>
    <mergeCell ref="A2:D2"/>
    <mergeCell ref="J2:L2"/>
    <mergeCell ref="M2:O2"/>
    <mergeCell ref="A3:D3"/>
    <mergeCell ref="J3:L3"/>
    <mergeCell ref="E11:E14"/>
    <mergeCell ref="F12:K12"/>
    <mergeCell ref="N12:N13"/>
    <mergeCell ref="F11:N11"/>
    <mergeCell ref="A9:P9"/>
    <mergeCell ref="M4:O4"/>
    <mergeCell ref="A11:A14"/>
    <mergeCell ref="B11:B14"/>
    <mergeCell ref="L12:L13"/>
    <mergeCell ref="M12:M13"/>
    <mergeCell ref="O11:O14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="55" zoomScaleNormal="86" zoomScaleSheetLayoutView="55" zoomScalePageLayoutView="0" workbookViewId="0" topLeftCell="A1">
      <selection activeCell="D21" sqref="D21"/>
    </sheetView>
  </sheetViews>
  <sheetFormatPr defaultColWidth="9.140625" defaultRowHeight="15"/>
  <cols>
    <col min="1" max="1" width="8.57421875" style="0" customWidth="1"/>
    <col min="2" max="2" width="39.7109375" style="0" customWidth="1"/>
    <col min="3" max="3" width="41.7109375" style="0" customWidth="1"/>
    <col min="4" max="4" width="20.00390625" style="0" customWidth="1"/>
    <col min="5" max="5" width="28.57421875" style="0" customWidth="1"/>
    <col min="6" max="15" width="5.7109375" style="0" customWidth="1"/>
    <col min="16" max="16" width="7.7109375" style="0" customWidth="1"/>
    <col min="17" max="17" width="5.7109375" style="0" customWidth="1"/>
    <col min="18" max="18" width="6.7109375" style="0" customWidth="1"/>
    <col min="19" max="19" width="8.57421875" style="0" customWidth="1"/>
    <col min="20" max="20" width="15.140625" style="0" customWidth="1"/>
    <col min="21" max="21" width="7.7109375" style="0" customWidth="1"/>
    <col min="22" max="22" width="4.28125" style="0" customWidth="1"/>
  </cols>
  <sheetData>
    <row r="1" ht="15">
      <c r="D1" s="4"/>
    </row>
    <row r="2" spans="1:20" ht="15">
      <c r="A2" s="200" t="s">
        <v>13</v>
      </c>
      <c r="B2" s="200"/>
      <c r="C2" s="200"/>
      <c r="D2" s="200"/>
      <c r="E2" s="1"/>
      <c r="F2" s="1"/>
      <c r="G2" s="1"/>
      <c r="H2" s="1"/>
      <c r="J2" s="6"/>
      <c r="O2" s="200" t="s">
        <v>15</v>
      </c>
      <c r="P2" s="200"/>
      <c r="Q2" s="200"/>
      <c r="R2" s="182" t="s">
        <v>79</v>
      </c>
      <c r="S2" s="182"/>
      <c r="T2" s="182"/>
    </row>
    <row r="3" spans="1:20" ht="15">
      <c r="A3" s="200" t="s">
        <v>14</v>
      </c>
      <c r="B3" s="200"/>
      <c r="C3" s="200"/>
      <c r="D3" s="200"/>
      <c r="E3" s="1"/>
      <c r="F3" s="1"/>
      <c r="G3" s="1"/>
      <c r="H3" s="1"/>
      <c r="J3" s="6"/>
      <c r="O3" s="200" t="s">
        <v>16</v>
      </c>
      <c r="P3" s="200"/>
      <c r="Q3" s="200"/>
      <c r="R3" s="182" t="s">
        <v>80</v>
      </c>
      <c r="S3" s="182"/>
      <c r="T3" s="182"/>
    </row>
    <row r="4" spans="1:20" ht="15">
      <c r="A4" s="200"/>
      <c r="B4" s="200"/>
      <c r="C4" s="200"/>
      <c r="D4" s="200"/>
      <c r="E4" s="1"/>
      <c r="F4" s="1"/>
      <c r="G4" s="1"/>
      <c r="H4" s="1"/>
      <c r="J4" s="6"/>
      <c r="O4" s="200" t="s">
        <v>17</v>
      </c>
      <c r="P4" s="200"/>
      <c r="Q4" s="200"/>
      <c r="R4" s="182" t="s">
        <v>81</v>
      </c>
      <c r="S4" s="182"/>
      <c r="T4" s="18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2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22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</row>
    <row r="9" spans="1:22" ht="18.75">
      <c r="A9" s="181" t="s">
        <v>29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ht="15.75" thickBot="1"/>
    <row r="11" spans="1:20" ht="12.75" customHeight="1" thickBot="1">
      <c r="A11" s="183" t="s">
        <v>12</v>
      </c>
      <c r="B11" s="186" t="s">
        <v>11</v>
      </c>
      <c r="C11" s="196" t="s">
        <v>3</v>
      </c>
      <c r="D11" s="186" t="s">
        <v>18</v>
      </c>
      <c r="E11" s="212" t="s">
        <v>4</v>
      </c>
      <c r="F11" s="178" t="s">
        <v>5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80"/>
      <c r="T11" s="193" t="s">
        <v>6</v>
      </c>
    </row>
    <row r="12" spans="1:20" ht="26.25" customHeight="1" thickBot="1">
      <c r="A12" s="184"/>
      <c r="B12" s="187"/>
      <c r="C12" s="197"/>
      <c r="D12" s="187"/>
      <c r="E12" s="202"/>
      <c r="F12" s="209" t="s">
        <v>31</v>
      </c>
      <c r="G12" s="210"/>
      <c r="H12" s="210"/>
      <c r="I12" s="210"/>
      <c r="J12" s="210"/>
      <c r="K12" s="210"/>
      <c r="L12" s="210"/>
      <c r="M12" s="210"/>
      <c r="N12" s="210"/>
      <c r="O12" s="210"/>
      <c r="P12" s="211"/>
      <c r="Q12" s="207" t="s">
        <v>7</v>
      </c>
      <c r="R12" s="208" t="s">
        <v>25</v>
      </c>
      <c r="S12" s="205" t="s">
        <v>26</v>
      </c>
      <c r="T12" s="194"/>
    </row>
    <row r="13" spans="1:20" ht="18" customHeight="1" thickBot="1">
      <c r="A13" s="184"/>
      <c r="B13" s="187"/>
      <c r="C13" s="197"/>
      <c r="D13" s="187"/>
      <c r="E13" s="202"/>
      <c r="F13" s="31" t="s">
        <v>21</v>
      </c>
      <c r="G13" s="31" t="s">
        <v>22</v>
      </c>
      <c r="H13" s="31" t="s">
        <v>23</v>
      </c>
      <c r="I13" s="30" t="s">
        <v>34</v>
      </c>
      <c r="J13" s="30" t="s">
        <v>49</v>
      </c>
      <c r="K13" s="30" t="s">
        <v>50</v>
      </c>
      <c r="L13" s="30" t="s">
        <v>51</v>
      </c>
      <c r="M13" s="30" t="s">
        <v>52</v>
      </c>
      <c r="N13" s="31" t="s">
        <v>55</v>
      </c>
      <c r="O13" s="31" t="s">
        <v>53</v>
      </c>
      <c r="P13" s="31" t="s">
        <v>54</v>
      </c>
      <c r="Q13" s="190"/>
      <c r="R13" s="192"/>
      <c r="S13" s="206"/>
      <c r="T13" s="194"/>
    </row>
    <row r="14" spans="1:20" ht="17.25" customHeight="1" thickBot="1">
      <c r="A14" s="185"/>
      <c r="B14" s="188"/>
      <c r="C14" s="198"/>
      <c r="D14" s="188"/>
      <c r="E14" s="204"/>
      <c r="F14" s="68" t="s">
        <v>19</v>
      </c>
      <c r="G14" s="68" t="s">
        <v>19</v>
      </c>
      <c r="H14" s="68" t="s">
        <v>19</v>
      </c>
      <c r="I14" s="68" t="s">
        <v>19</v>
      </c>
      <c r="J14" s="68" t="s">
        <v>19</v>
      </c>
      <c r="K14" s="68" t="s">
        <v>19</v>
      </c>
      <c r="L14" s="68" t="s">
        <v>19</v>
      </c>
      <c r="M14" s="68" t="s">
        <v>19</v>
      </c>
      <c r="N14" s="68" t="s">
        <v>19</v>
      </c>
      <c r="O14" s="68" t="s">
        <v>19</v>
      </c>
      <c r="P14" s="108" t="s">
        <v>9</v>
      </c>
      <c r="Q14" s="100" t="s">
        <v>10</v>
      </c>
      <c r="R14" s="22" t="s">
        <v>10</v>
      </c>
      <c r="S14" s="110" t="s">
        <v>28</v>
      </c>
      <c r="T14" s="195"/>
    </row>
    <row r="15" spans="1:20" ht="18.75" thickBot="1">
      <c r="A15" s="18"/>
      <c r="B15" s="130" t="s">
        <v>104</v>
      </c>
      <c r="C15" s="131" t="s">
        <v>83</v>
      </c>
      <c r="D15" s="131" t="s">
        <v>84</v>
      </c>
      <c r="E15" s="132" t="s">
        <v>85</v>
      </c>
      <c r="F15" s="52">
        <v>4</v>
      </c>
      <c r="G15" s="53">
        <v>4</v>
      </c>
      <c r="H15" s="53">
        <v>4</v>
      </c>
      <c r="I15" s="53">
        <v>4</v>
      </c>
      <c r="J15" s="53">
        <v>4</v>
      </c>
      <c r="K15" s="54">
        <v>4</v>
      </c>
      <c r="L15" s="54">
        <v>4</v>
      </c>
      <c r="M15" s="54">
        <v>4</v>
      </c>
      <c r="N15" s="54">
        <v>4</v>
      </c>
      <c r="O15" s="57">
        <v>4</v>
      </c>
      <c r="P15" s="109">
        <v>10</v>
      </c>
      <c r="Q15" s="64">
        <f>SUM(F15:P15)</f>
        <v>50</v>
      </c>
      <c r="R15" s="64">
        <v>45</v>
      </c>
      <c r="S15" s="67">
        <f>SUM(Q15:R15)</f>
        <v>95</v>
      </c>
      <c r="T15" s="171" t="s">
        <v>208</v>
      </c>
    </row>
    <row r="16" spans="1:20" ht="18.75" thickBot="1">
      <c r="A16" s="19"/>
      <c r="B16" s="133" t="s">
        <v>106</v>
      </c>
      <c r="C16" s="134" t="s">
        <v>83</v>
      </c>
      <c r="D16" s="134" t="s">
        <v>84</v>
      </c>
      <c r="E16" s="135" t="s">
        <v>85</v>
      </c>
      <c r="F16" s="36">
        <v>4</v>
      </c>
      <c r="G16" s="37">
        <v>4</v>
      </c>
      <c r="H16" s="37">
        <v>4</v>
      </c>
      <c r="I16" s="37">
        <v>4</v>
      </c>
      <c r="J16" s="37">
        <v>4</v>
      </c>
      <c r="K16" s="7">
        <v>4</v>
      </c>
      <c r="L16" s="7">
        <v>4</v>
      </c>
      <c r="M16" s="7">
        <v>4</v>
      </c>
      <c r="N16" s="7">
        <v>4</v>
      </c>
      <c r="O16" s="48">
        <v>4</v>
      </c>
      <c r="P16" s="58">
        <v>10</v>
      </c>
      <c r="Q16" s="64">
        <f>SUM(F16:P16)</f>
        <v>50</v>
      </c>
      <c r="R16" s="65">
        <v>45</v>
      </c>
      <c r="S16" s="67">
        <f>SUM(Q16:R16)</f>
        <v>95</v>
      </c>
      <c r="T16" s="170" t="s">
        <v>208</v>
      </c>
    </row>
    <row r="17" spans="1:20" ht="18.75" thickBot="1">
      <c r="A17" s="19"/>
      <c r="B17" s="292" t="s">
        <v>138</v>
      </c>
      <c r="C17" s="296" t="s">
        <v>139</v>
      </c>
      <c r="D17" s="280" t="s">
        <v>129</v>
      </c>
      <c r="E17" s="281" t="s">
        <v>140</v>
      </c>
      <c r="F17" s="36">
        <v>4</v>
      </c>
      <c r="G17" s="37">
        <v>4</v>
      </c>
      <c r="H17" s="37">
        <v>4</v>
      </c>
      <c r="I17" s="37">
        <v>4</v>
      </c>
      <c r="J17" s="37">
        <v>4</v>
      </c>
      <c r="K17" s="7">
        <v>4</v>
      </c>
      <c r="L17" s="7">
        <v>4</v>
      </c>
      <c r="M17" s="7">
        <v>4</v>
      </c>
      <c r="N17" s="7">
        <v>4</v>
      </c>
      <c r="O17" s="48">
        <v>4</v>
      </c>
      <c r="P17" s="58">
        <v>10</v>
      </c>
      <c r="Q17" s="64">
        <f>SUM(F17:P17)</f>
        <v>50</v>
      </c>
      <c r="R17" s="65">
        <v>39</v>
      </c>
      <c r="S17" s="67">
        <f>SUM(Q17:R17)</f>
        <v>89</v>
      </c>
      <c r="T17" s="170" t="s">
        <v>210</v>
      </c>
    </row>
    <row r="18" spans="1:20" ht="18.75" thickBot="1">
      <c r="A18" s="19"/>
      <c r="B18" s="288" t="s">
        <v>171</v>
      </c>
      <c r="C18" s="290" t="s">
        <v>169</v>
      </c>
      <c r="D18" s="290" t="s">
        <v>80</v>
      </c>
      <c r="E18" s="290" t="s">
        <v>170</v>
      </c>
      <c r="F18" s="36">
        <v>4</v>
      </c>
      <c r="G18" s="37">
        <v>4</v>
      </c>
      <c r="H18" s="37">
        <v>4</v>
      </c>
      <c r="I18" s="37">
        <v>2</v>
      </c>
      <c r="J18" s="37">
        <v>4</v>
      </c>
      <c r="K18" s="7">
        <v>2</v>
      </c>
      <c r="L18" s="7">
        <v>4</v>
      </c>
      <c r="M18" s="7">
        <v>4</v>
      </c>
      <c r="N18" s="7">
        <v>4</v>
      </c>
      <c r="O18" s="48">
        <v>4</v>
      </c>
      <c r="P18" s="58">
        <v>10</v>
      </c>
      <c r="Q18" s="64">
        <f>SUM(F18:P18)</f>
        <v>46</v>
      </c>
      <c r="R18" s="65">
        <v>41</v>
      </c>
      <c r="S18" s="67">
        <f>SUM(Q18:R18)</f>
        <v>87</v>
      </c>
      <c r="T18" s="14"/>
    </row>
    <row r="19" spans="1:20" ht="18.75" thickBot="1">
      <c r="A19" s="19"/>
      <c r="B19" s="287" t="s">
        <v>172</v>
      </c>
      <c r="C19" s="295" t="s">
        <v>169</v>
      </c>
      <c r="D19" s="298" t="s">
        <v>80</v>
      </c>
      <c r="E19" s="300" t="s">
        <v>170</v>
      </c>
      <c r="F19" s="36">
        <v>4</v>
      </c>
      <c r="G19" s="37">
        <v>4</v>
      </c>
      <c r="H19" s="37">
        <v>4</v>
      </c>
      <c r="I19" s="37">
        <v>3</v>
      </c>
      <c r="J19" s="37">
        <v>3</v>
      </c>
      <c r="K19" s="7">
        <v>4</v>
      </c>
      <c r="L19" s="7">
        <v>4</v>
      </c>
      <c r="M19" s="7">
        <v>4</v>
      </c>
      <c r="N19" s="7">
        <v>4</v>
      </c>
      <c r="O19" s="48">
        <v>3</v>
      </c>
      <c r="P19" s="58">
        <v>10</v>
      </c>
      <c r="Q19" s="64">
        <f>SUM(F19:P19)</f>
        <v>47</v>
      </c>
      <c r="R19" s="65">
        <v>39</v>
      </c>
      <c r="S19" s="67">
        <f>SUM(Q19:R19)</f>
        <v>86</v>
      </c>
      <c r="T19" s="14"/>
    </row>
    <row r="20" spans="1:20" ht="18.75" thickBot="1">
      <c r="A20" s="19"/>
      <c r="B20" s="285" t="s">
        <v>135</v>
      </c>
      <c r="C20" s="283" t="s">
        <v>136</v>
      </c>
      <c r="D20" s="134" t="s">
        <v>129</v>
      </c>
      <c r="E20" s="139" t="s">
        <v>137</v>
      </c>
      <c r="F20" s="36">
        <v>4</v>
      </c>
      <c r="G20" s="37">
        <v>4</v>
      </c>
      <c r="H20" s="37">
        <v>4</v>
      </c>
      <c r="I20" s="37">
        <v>3</v>
      </c>
      <c r="J20" s="37">
        <v>2</v>
      </c>
      <c r="K20" s="7">
        <v>4</v>
      </c>
      <c r="L20" s="7">
        <v>4</v>
      </c>
      <c r="M20" s="7">
        <v>4</v>
      </c>
      <c r="N20" s="7">
        <v>4</v>
      </c>
      <c r="O20" s="48">
        <v>4</v>
      </c>
      <c r="P20" s="58">
        <v>10</v>
      </c>
      <c r="Q20" s="64">
        <f>SUM(F20:P20)</f>
        <v>47</v>
      </c>
      <c r="R20" s="65">
        <v>37</v>
      </c>
      <c r="S20" s="67">
        <f>SUM(Q20:R20)</f>
        <v>84</v>
      </c>
      <c r="T20" s="14"/>
    </row>
    <row r="21" spans="1:20" ht="18.75" thickBot="1">
      <c r="A21" s="19"/>
      <c r="B21" s="288" t="s">
        <v>173</v>
      </c>
      <c r="C21" s="291" t="s">
        <v>174</v>
      </c>
      <c r="D21" s="290" t="s">
        <v>80</v>
      </c>
      <c r="E21" s="290" t="s">
        <v>175</v>
      </c>
      <c r="F21" s="36">
        <v>4</v>
      </c>
      <c r="G21" s="37">
        <v>2</v>
      </c>
      <c r="H21" s="37">
        <v>3</v>
      </c>
      <c r="I21" s="37">
        <v>2</v>
      </c>
      <c r="J21" s="37">
        <v>1</v>
      </c>
      <c r="K21" s="7">
        <v>4</v>
      </c>
      <c r="L21" s="7">
        <v>4</v>
      </c>
      <c r="M21" s="7">
        <v>4</v>
      </c>
      <c r="N21" s="7">
        <v>4</v>
      </c>
      <c r="O21" s="48">
        <v>3</v>
      </c>
      <c r="P21" s="58">
        <v>10</v>
      </c>
      <c r="Q21" s="64">
        <f>SUM(F21:P21)</f>
        <v>41</v>
      </c>
      <c r="R21" s="65">
        <v>42</v>
      </c>
      <c r="S21" s="67">
        <f>SUM(Q21:R21)</f>
        <v>83</v>
      </c>
      <c r="T21" s="14"/>
    </row>
    <row r="22" spans="1:20" ht="18.75" thickBot="1">
      <c r="A22" s="19"/>
      <c r="B22" s="286" t="s">
        <v>141</v>
      </c>
      <c r="C22" s="294" t="s">
        <v>139</v>
      </c>
      <c r="D22" s="297" t="s">
        <v>129</v>
      </c>
      <c r="E22" s="297" t="s">
        <v>140</v>
      </c>
      <c r="F22" s="36">
        <v>4</v>
      </c>
      <c r="G22" s="37">
        <v>4</v>
      </c>
      <c r="H22" s="37">
        <v>2</v>
      </c>
      <c r="I22" s="37">
        <v>2</v>
      </c>
      <c r="J22" s="37">
        <v>3</v>
      </c>
      <c r="K22" s="7">
        <v>3</v>
      </c>
      <c r="L22" s="7">
        <v>3</v>
      </c>
      <c r="M22" s="7">
        <v>4</v>
      </c>
      <c r="N22" s="7">
        <v>3</v>
      </c>
      <c r="O22" s="48">
        <v>2</v>
      </c>
      <c r="P22" s="58">
        <v>10</v>
      </c>
      <c r="Q22" s="64">
        <f>SUM(F22:P22)</f>
        <v>40</v>
      </c>
      <c r="R22" s="65">
        <v>43</v>
      </c>
      <c r="S22" s="67">
        <f>SUM(Q22:R22)</f>
        <v>83</v>
      </c>
      <c r="T22" s="14"/>
    </row>
    <row r="23" spans="1:20" ht="18.75" thickBot="1">
      <c r="A23" s="19"/>
      <c r="B23" s="284" t="s">
        <v>105</v>
      </c>
      <c r="C23" s="280" t="s">
        <v>83</v>
      </c>
      <c r="D23" s="280" t="s">
        <v>84</v>
      </c>
      <c r="E23" s="280" t="s">
        <v>85</v>
      </c>
      <c r="F23" s="36">
        <v>4</v>
      </c>
      <c r="G23" s="37">
        <v>4</v>
      </c>
      <c r="H23" s="37">
        <v>4</v>
      </c>
      <c r="I23" s="37">
        <v>2</v>
      </c>
      <c r="J23" s="37">
        <v>1</v>
      </c>
      <c r="K23" s="7">
        <v>2</v>
      </c>
      <c r="L23" s="7">
        <v>4</v>
      </c>
      <c r="M23" s="7">
        <v>4</v>
      </c>
      <c r="N23" s="7">
        <v>4</v>
      </c>
      <c r="O23" s="48">
        <v>4</v>
      </c>
      <c r="P23" s="58">
        <v>10</v>
      </c>
      <c r="Q23" s="64">
        <f>SUM(F23:P23)</f>
        <v>43</v>
      </c>
      <c r="R23" s="65">
        <v>33</v>
      </c>
      <c r="S23" s="67">
        <f>SUM(Q23:R23)</f>
        <v>76</v>
      </c>
      <c r="T23" s="14"/>
    </row>
    <row r="24" spans="1:20" ht="21" customHeight="1">
      <c r="A24" s="19"/>
      <c r="B24" s="151" t="s">
        <v>120</v>
      </c>
      <c r="C24" s="134" t="s">
        <v>117</v>
      </c>
      <c r="D24" s="134" t="s">
        <v>118</v>
      </c>
      <c r="E24" s="134" t="s">
        <v>119</v>
      </c>
      <c r="F24" s="36">
        <v>4</v>
      </c>
      <c r="G24" s="37">
        <v>4</v>
      </c>
      <c r="H24" s="37">
        <v>4</v>
      </c>
      <c r="I24" s="37">
        <v>1</v>
      </c>
      <c r="J24" s="37">
        <v>3</v>
      </c>
      <c r="K24" s="7">
        <v>4</v>
      </c>
      <c r="L24" s="7">
        <v>4</v>
      </c>
      <c r="M24" s="7">
        <v>4</v>
      </c>
      <c r="N24" s="7">
        <v>4</v>
      </c>
      <c r="O24" s="48">
        <v>1</v>
      </c>
      <c r="P24" s="58">
        <v>10</v>
      </c>
      <c r="Q24" s="64">
        <f>SUM(F24:P24)</f>
        <v>43</v>
      </c>
      <c r="R24" s="65">
        <v>33</v>
      </c>
      <c r="S24" s="67">
        <f>SUM(Q24:R24)</f>
        <v>76</v>
      </c>
      <c r="T24" s="14"/>
    </row>
    <row r="25" spans="1:20" ht="15">
      <c r="A25" s="19"/>
      <c r="B25" s="271"/>
      <c r="C25" s="271"/>
      <c r="D25" s="271"/>
      <c r="E25" s="275"/>
      <c r="F25" s="36"/>
      <c r="G25" s="37"/>
      <c r="H25" s="37"/>
      <c r="I25" s="37"/>
      <c r="J25" s="37"/>
      <c r="K25" s="7"/>
      <c r="L25" s="7"/>
      <c r="M25" s="7"/>
      <c r="N25" s="7"/>
      <c r="O25" s="48"/>
      <c r="P25" s="58"/>
      <c r="Q25" s="65"/>
      <c r="R25" s="65"/>
      <c r="S25" s="26"/>
      <c r="T25" s="14"/>
    </row>
    <row r="26" spans="1:20" ht="15">
      <c r="A26" s="19"/>
      <c r="B26" s="14"/>
      <c r="C26" s="14"/>
      <c r="D26" s="14"/>
      <c r="E26" s="16"/>
      <c r="F26" s="36"/>
      <c r="G26" s="37"/>
      <c r="H26" s="37"/>
      <c r="I26" s="37"/>
      <c r="J26" s="37"/>
      <c r="K26" s="7"/>
      <c r="L26" s="7"/>
      <c r="M26" s="7"/>
      <c r="N26" s="7"/>
      <c r="O26" s="48"/>
      <c r="P26" s="58"/>
      <c r="Q26" s="65"/>
      <c r="R26" s="65"/>
      <c r="S26" s="26"/>
      <c r="T26" s="14"/>
    </row>
    <row r="27" spans="1:20" ht="15">
      <c r="A27" s="19"/>
      <c r="B27" s="14"/>
      <c r="C27" s="14"/>
      <c r="D27" s="14"/>
      <c r="E27" s="16"/>
      <c r="F27" s="36"/>
      <c r="G27" s="37"/>
      <c r="H27" s="37"/>
      <c r="I27" s="37"/>
      <c r="J27" s="37"/>
      <c r="K27" s="7"/>
      <c r="L27" s="7"/>
      <c r="M27" s="7"/>
      <c r="N27" s="7"/>
      <c r="O27" s="48"/>
      <c r="P27" s="58"/>
      <c r="Q27" s="65"/>
      <c r="R27" s="65"/>
      <c r="S27" s="26"/>
      <c r="T27" s="14"/>
    </row>
    <row r="28" spans="1:20" ht="15">
      <c r="A28" s="19"/>
      <c r="B28" s="14"/>
      <c r="C28" s="14"/>
      <c r="D28" s="14"/>
      <c r="E28" s="16"/>
      <c r="F28" s="36"/>
      <c r="G28" s="37"/>
      <c r="H28" s="37"/>
      <c r="I28" s="37"/>
      <c r="J28" s="37"/>
      <c r="K28" s="7"/>
      <c r="L28" s="7"/>
      <c r="M28" s="7"/>
      <c r="N28" s="7"/>
      <c r="O28" s="48"/>
      <c r="P28" s="58"/>
      <c r="Q28" s="65"/>
      <c r="R28" s="65"/>
      <c r="S28" s="26"/>
      <c r="T28" s="14"/>
    </row>
    <row r="29" spans="1:20" ht="15">
      <c r="A29" s="19"/>
      <c r="B29" s="14"/>
      <c r="C29" s="14"/>
      <c r="D29" s="14"/>
      <c r="E29" s="16"/>
      <c r="F29" s="36"/>
      <c r="G29" s="37"/>
      <c r="H29" s="37"/>
      <c r="I29" s="37"/>
      <c r="J29" s="37"/>
      <c r="K29" s="7"/>
      <c r="L29" s="7"/>
      <c r="M29" s="7"/>
      <c r="N29" s="7"/>
      <c r="O29" s="48"/>
      <c r="P29" s="58"/>
      <c r="Q29" s="65"/>
      <c r="R29" s="65"/>
      <c r="S29" s="26"/>
      <c r="T29" s="14"/>
    </row>
    <row r="30" spans="1:20" ht="15">
      <c r="A30" s="19"/>
      <c r="B30" s="14"/>
      <c r="C30" s="14"/>
      <c r="D30" s="14"/>
      <c r="E30" s="16"/>
      <c r="F30" s="36"/>
      <c r="G30" s="37"/>
      <c r="H30" s="37"/>
      <c r="I30" s="37"/>
      <c r="J30" s="37"/>
      <c r="K30" s="7"/>
      <c r="L30" s="7"/>
      <c r="M30" s="7"/>
      <c r="N30" s="7"/>
      <c r="O30" s="48"/>
      <c r="P30" s="58"/>
      <c r="Q30" s="65"/>
      <c r="R30" s="65"/>
      <c r="S30" s="26"/>
      <c r="T30" s="14"/>
    </row>
    <row r="31" spans="1:20" ht="15">
      <c r="A31" s="19"/>
      <c r="B31" s="14"/>
      <c r="C31" s="14"/>
      <c r="D31" s="14"/>
      <c r="E31" s="16"/>
      <c r="F31" s="36"/>
      <c r="G31" s="37"/>
      <c r="H31" s="37"/>
      <c r="I31" s="37"/>
      <c r="J31" s="37"/>
      <c r="K31" s="7"/>
      <c r="L31" s="7"/>
      <c r="M31" s="7"/>
      <c r="N31" s="7"/>
      <c r="O31" s="48"/>
      <c r="P31" s="58"/>
      <c r="Q31" s="65"/>
      <c r="R31" s="65"/>
      <c r="S31" s="26"/>
      <c r="T31" s="14"/>
    </row>
    <row r="32" spans="1:20" ht="15">
      <c r="A32" s="19"/>
      <c r="B32" s="14"/>
      <c r="C32" s="14"/>
      <c r="D32" s="14"/>
      <c r="E32" s="16"/>
      <c r="F32" s="36"/>
      <c r="G32" s="37"/>
      <c r="H32" s="37"/>
      <c r="I32" s="37"/>
      <c r="J32" s="37"/>
      <c r="K32" s="7"/>
      <c r="L32" s="7"/>
      <c r="M32" s="7"/>
      <c r="N32" s="7"/>
      <c r="O32" s="48"/>
      <c r="P32" s="58"/>
      <c r="Q32" s="65"/>
      <c r="R32" s="65"/>
      <c r="S32" s="26"/>
      <c r="T32" s="14"/>
    </row>
    <row r="33" spans="1:20" ht="15">
      <c r="A33" s="19"/>
      <c r="B33" s="14"/>
      <c r="C33" s="14"/>
      <c r="D33" s="14"/>
      <c r="E33" s="16"/>
      <c r="F33" s="36"/>
      <c r="G33" s="37"/>
      <c r="H33" s="37"/>
      <c r="I33" s="37"/>
      <c r="J33" s="37"/>
      <c r="K33" s="7"/>
      <c r="L33" s="7"/>
      <c r="M33" s="7"/>
      <c r="N33" s="7"/>
      <c r="O33" s="48"/>
      <c r="P33" s="58"/>
      <c r="Q33" s="65"/>
      <c r="R33" s="65"/>
      <c r="S33" s="26"/>
      <c r="T33" s="14"/>
    </row>
    <row r="34" spans="1:20" ht="15">
      <c r="A34" s="14"/>
      <c r="B34" s="14"/>
      <c r="C34" s="14"/>
      <c r="D34" s="14"/>
      <c r="E34" s="16"/>
      <c r="F34" s="36"/>
      <c r="G34" s="37"/>
      <c r="H34" s="37"/>
      <c r="I34" s="37"/>
      <c r="J34" s="37"/>
      <c r="K34" s="7"/>
      <c r="L34" s="7"/>
      <c r="M34" s="7"/>
      <c r="N34" s="7"/>
      <c r="O34" s="48"/>
      <c r="P34" s="58"/>
      <c r="Q34" s="65"/>
      <c r="R34" s="65"/>
      <c r="S34" s="26"/>
      <c r="T34" s="14"/>
    </row>
    <row r="35" spans="1:20" ht="15">
      <c r="A35" s="14"/>
      <c r="B35" s="14"/>
      <c r="C35" s="14"/>
      <c r="D35" s="14"/>
      <c r="E35" s="16"/>
      <c r="F35" s="36"/>
      <c r="G35" s="37"/>
      <c r="H35" s="37"/>
      <c r="I35" s="37"/>
      <c r="J35" s="37"/>
      <c r="K35" s="7"/>
      <c r="L35" s="7"/>
      <c r="M35" s="7"/>
      <c r="N35" s="7"/>
      <c r="O35" s="48"/>
      <c r="P35" s="58"/>
      <c r="Q35" s="65"/>
      <c r="R35" s="65"/>
      <c r="S35" s="26"/>
      <c r="T35" s="14"/>
    </row>
    <row r="36" spans="1:20" ht="15.75" thickBot="1">
      <c r="A36" s="15"/>
      <c r="B36" s="15"/>
      <c r="C36" s="15"/>
      <c r="D36" s="15"/>
      <c r="E36" s="17"/>
      <c r="F36" s="40"/>
      <c r="G36" s="41"/>
      <c r="H36" s="41"/>
      <c r="I36" s="41"/>
      <c r="J36" s="41"/>
      <c r="K36" s="11"/>
      <c r="L36" s="11"/>
      <c r="M36" s="11"/>
      <c r="N36" s="11"/>
      <c r="O36" s="59"/>
      <c r="P36" s="60"/>
      <c r="Q36" s="66"/>
      <c r="R36" s="66"/>
      <c r="S36" s="27"/>
      <c r="T36" s="15"/>
    </row>
    <row r="37" spans="2:19" ht="15">
      <c r="B37" s="5"/>
      <c r="C37" s="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</row>
    <row r="38" spans="6:19" ht="15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6:19" ht="15"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ht="15" hidden="1"/>
    <row r="41" ht="15" hidden="1"/>
  </sheetData>
  <sheetProtection/>
  <mergeCells count="24">
    <mergeCell ref="B11:B14"/>
    <mergeCell ref="C11:C14"/>
    <mergeCell ref="D11:D14"/>
    <mergeCell ref="Q12:Q13"/>
    <mergeCell ref="R12:R13"/>
    <mergeCell ref="F11:S11"/>
    <mergeCell ref="F12:P12"/>
    <mergeCell ref="E11:E14"/>
    <mergeCell ref="A4:D4"/>
    <mergeCell ref="O4:Q4"/>
    <mergeCell ref="R4:T4"/>
    <mergeCell ref="T11:T14"/>
    <mergeCell ref="A6:V6"/>
    <mergeCell ref="A7:V7"/>
    <mergeCell ref="A8:V8"/>
    <mergeCell ref="A9:V9"/>
    <mergeCell ref="S12:S13"/>
    <mergeCell ref="A11:A14"/>
    <mergeCell ref="A2:D2"/>
    <mergeCell ref="O2:Q2"/>
    <mergeCell ref="R2:T2"/>
    <mergeCell ref="A3:D3"/>
    <mergeCell ref="O3:Q3"/>
    <mergeCell ref="R3:T3"/>
  </mergeCells>
  <conditionalFormatting sqref="L15:L36">
    <cfRule type="cellIs" priority="1" dxfId="0" operator="between">
      <formula>1</formula>
      <formula>29.5</formula>
    </cfRule>
  </conditionalFormatting>
  <dataValidations count="1">
    <dataValidation type="whole" allowBlank="1" showInputMessage="1" showErrorMessage="1" error="Само бројеви од  0-50" sqref="L15:L36">
      <formula1>0</formula1>
      <formula2>50</formula2>
    </dataValidation>
  </dataValidation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59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70" zoomScaleNormal="73" zoomScaleSheetLayoutView="70" zoomScalePageLayoutView="0" workbookViewId="0" topLeftCell="A4">
      <selection activeCell="A15" sqref="A15:P18"/>
    </sheetView>
  </sheetViews>
  <sheetFormatPr defaultColWidth="9.140625" defaultRowHeight="15"/>
  <cols>
    <col min="1" max="1" width="8.421875" style="0" customWidth="1"/>
    <col min="2" max="2" width="28.57421875" style="0" customWidth="1"/>
    <col min="3" max="3" width="25.7109375" style="0" customWidth="1"/>
    <col min="4" max="4" width="20.00390625" style="0" customWidth="1"/>
    <col min="5" max="5" width="28.57421875" style="0" customWidth="1"/>
    <col min="6" max="11" width="5.7109375" style="0" customWidth="1"/>
    <col min="12" max="12" width="7.00390625" style="0" customWidth="1"/>
    <col min="13" max="13" width="7.8515625" style="0" customWidth="1"/>
    <col min="14" max="14" width="7.7109375" style="0" customWidth="1"/>
    <col min="15" max="15" width="8.140625" style="0" customWidth="1"/>
    <col min="16" max="16" width="13.421875" style="0" customWidth="1"/>
    <col min="17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ht="15">
      <c r="D1" s="4"/>
    </row>
    <row r="2" spans="1:16" ht="15">
      <c r="A2" s="200" t="s">
        <v>13</v>
      </c>
      <c r="B2" s="200"/>
      <c r="C2" s="200"/>
      <c r="D2" s="200"/>
      <c r="E2" s="1"/>
      <c r="F2" s="1"/>
      <c r="G2" s="1"/>
      <c r="H2" s="1"/>
      <c r="J2" s="6"/>
      <c r="K2" s="200" t="s">
        <v>15</v>
      </c>
      <c r="L2" s="200"/>
      <c r="M2" s="200"/>
      <c r="N2" s="182" t="s">
        <v>79</v>
      </c>
      <c r="O2" s="182"/>
      <c r="P2" s="182"/>
    </row>
    <row r="3" spans="1:16" ht="15">
      <c r="A3" s="200" t="s">
        <v>14</v>
      </c>
      <c r="B3" s="200"/>
      <c r="C3" s="200"/>
      <c r="D3" s="200"/>
      <c r="E3" s="111" t="s">
        <v>207</v>
      </c>
      <c r="F3" s="1"/>
      <c r="G3" s="1"/>
      <c r="H3" s="1"/>
      <c r="J3" s="6"/>
      <c r="K3" s="200" t="s">
        <v>16</v>
      </c>
      <c r="L3" s="200"/>
      <c r="M3" s="200"/>
      <c r="N3" s="182" t="s">
        <v>80</v>
      </c>
      <c r="O3" s="182"/>
      <c r="P3" s="182"/>
    </row>
    <row r="4" spans="1:16" ht="15">
      <c r="A4" s="200"/>
      <c r="B4" s="200"/>
      <c r="C4" s="200"/>
      <c r="D4" s="200"/>
      <c r="E4" s="1"/>
      <c r="F4" s="1"/>
      <c r="G4" s="1"/>
      <c r="H4" s="1"/>
      <c r="J4" s="6"/>
      <c r="K4" s="200" t="s">
        <v>17</v>
      </c>
      <c r="L4" s="200"/>
      <c r="M4" s="200"/>
      <c r="N4" s="182" t="s">
        <v>81</v>
      </c>
      <c r="O4" s="182"/>
      <c r="P4" s="18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18.75">
      <c r="A9" s="181" t="s">
        <v>32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ht="15.75" thickBot="1"/>
    <row r="11" spans="1:23" ht="12.75" customHeight="1" thickBot="1">
      <c r="A11" s="183" t="s">
        <v>12</v>
      </c>
      <c r="B11" s="186" t="s">
        <v>11</v>
      </c>
      <c r="C11" s="196" t="s">
        <v>3</v>
      </c>
      <c r="D11" s="186" t="s">
        <v>18</v>
      </c>
      <c r="E11" s="212" t="s">
        <v>4</v>
      </c>
      <c r="F11" s="216" t="s">
        <v>5</v>
      </c>
      <c r="G11" s="217"/>
      <c r="H11" s="217"/>
      <c r="I11" s="217"/>
      <c r="J11" s="217"/>
      <c r="K11" s="217"/>
      <c r="L11" s="217"/>
      <c r="M11" s="217"/>
      <c r="N11" s="218"/>
      <c r="O11" s="219" t="s">
        <v>26</v>
      </c>
      <c r="P11" s="222" t="s">
        <v>6</v>
      </c>
      <c r="Q11" s="69"/>
      <c r="R11" s="69"/>
      <c r="S11" s="69"/>
      <c r="T11" s="69"/>
      <c r="U11" s="70"/>
      <c r="V11" s="70"/>
      <c r="W11" s="5"/>
    </row>
    <row r="12" spans="1:23" ht="26.25" customHeight="1" thickBot="1">
      <c r="A12" s="184"/>
      <c r="B12" s="187"/>
      <c r="C12" s="197"/>
      <c r="D12" s="187"/>
      <c r="E12" s="202"/>
      <c r="F12" s="213" t="s">
        <v>31</v>
      </c>
      <c r="G12" s="214"/>
      <c r="H12" s="214"/>
      <c r="I12" s="214"/>
      <c r="J12" s="214"/>
      <c r="K12" s="214"/>
      <c r="L12" s="215"/>
      <c r="M12" s="189" t="s">
        <v>7</v>
      </c>
      <c r="N12" s="191" t="s">
        <v>25</v>
      </c>
      <c r="O12" s="220"/>
      <c r="P12" s="223"/>
      <c r="Q12" s="71"/>
      <c r="R12" s="71"/>
      <c r="S12" s="70"/>
      <c r="T12" s="70"/>
      <c r="U12" s="70"/>
      <c r="V12" s="70"/>
      <c r="W12" s="5"/>
    </row>
    <row r="13" spans="1:23" ht="18" customHeight="1" thickBot="1">
      <c r="A13" s="184"/>
      <c r="B13" s="187"/>
      <c r="C13" s="197"/>
      <c r="D13" s="187"/>
      <c r="E13" s="202"/>
      <c r="F13" s="31" t="s">
        <v>21</v>
      </c>
      <c r="G13" s="31" t="s">
        <v>22</v>
      </c>
      <c r="H13" s="31" t="s">
        <v>23</v>
      </c>
      <c r="I13" s="30" t="s">
        <v>34</v>
      </c>
      <c r="J13" s="30" t="s">
        <v>49</v>
      </c>
      <c r="K13" s="30" t="s">
        <v>50</v>
      </c>
      <c r="L13" s="30" t="s">
        <v>51</v>
      </c>
      <c r="M13" s="190"/>
      <c r="N13" s="192"/>
      <c r="O13" s="221"/>
      <c r="P13" s="223"/>
      <c r="Q13" s="50"/>
      <c r="R13" s="50"/>
      <c r="S13" s="70"/>
      <c r="T13" s="70"/>
      <c r="U13" s="70"/>
      <c r="V13" s="70"/>
      <c r="W13" s="5"/>
    </row>
    <row r="14" spans="1:23" ht="15.75" thickBot="1">
      <c r="A14" s="185"/>
      <c r="B14" s="188"/>
      <c r="C14" s="198"/>
      <c r="D14" s="188"/>
      <c r="E14" s="204"/>
      <c r="F14" s="74" t="s">
        <v>19</v>
      </c>
      <c r="G14" s="74" t="s">
        <v>19</v>
      </c>
      <c r="H14" s="74" t="s">
        <v>19</v>
      </c>
      <c r="I14" s="56" t="s">
        <v>30</v>
      </c>
      <c r="J14" s="56" t="s">
        <v>30</v>
      </c>
      <c r="K14" s="56" t="s">
        <v>77</v>
      </c>
      <c r="L14" s="75" t="s">
        <v>9</v>
      </c>
      <c r="M14" s="76" t="s">
        <v>10</v>
      </c>
      <c r="N14" s="76" t="s">
        <v>10</v>
      </c>
      <c r="O14" s="77" t="s">
        <v>28</v>
      </c>
      <c r="P14" s="223"/>
      <c r="Q14" s="72"/>
      <c r="R14" s="70"/>
      <c r="S14" s="70"/>
      <c r="T14" s="70"/>
      <c r="U14" s="70"/>
      <c r="V14" s="70"/>
      <c r="W14" s="5"/>
    </row>
    <row r="15" spans="1:23" ht="18.75" thickBot="1">
      <c r="A15" s="18"/>
      <c r="B15" s="117" t="s">
        <v>176</v>
      </c>
      <c r="C15" s="114" t="s">
        <v>177</v>
      </c>
      <c r="D15" s="302" t="s">
        <v>80</v>
      </c>
      <c r="E15" s="303" t="s">
        <v>178</v>
      </c>
      <c r="F15" s="52">
        <v>3</v>
      </c>
      <c r="G15" s="53">
        <v>3</v>
      </c>
      <c r="H15" s="53">
        <v>4</v>
      </c>
      <c r="I15" s="53">
        <v>8</v>
      </c>
      <c r="J15" s="53">
        <v>8</v>
      </c>
      <c r="K15" s="54">
        <v>8</v>
      </c>
      <c r="L15" s="55">
        <v>10</v>
      </c>
      <c r="M15" s="112">
        <f>SUM(F15:L15)</f>
        <v>44</v>
      </c>
      <c r="N15" s="112">
        <v>45.5</v>
      </c>
      <c r="O15" s="61">
        <f>SUM(M15:N15)</f>
        <v>89.5</v>
      </c>
      <c r="P15" s="169" t="s">
        <v>208</v>
      </c>
      <c r="Q15" s="70"/>
      <c r="R15" s="70"/>
      <c r="S15" s="70"/>
      <c r="T15" s="70"/>
      <c r="U15" s="70"/>
      <c r="V15" s="70"/>
      <c r="W15" s="5"/>
    </row>
    <row r="16" spans="1:23" ht="18.75" thickBot="1">
      <c r="A16" s="19"/>
      <c r="B16" s="116" t="s">
        <v>121</v>
      </c>
      <c r="C16" s="114" t="s">
        <v>117</v>
      </c>
      <c r="D16" s="114" t="s">
        <v>118</v>
      </c>
      <c r="E16" s="115" t="s">
        <v>119</v>
      </c>
      <c r="F16" s="36">
        <v>3</v>
      </c>
      <c r="G16" s="37">
        <v>4</v>
      </c>
      <c r="H16" s="37">
        <v>4</v>
      </c>
      <c r="I16" s="37">
        <v>8</v>
      </c>
      <c r="J16" s="37">
        <v>8</v>
      </c>
      <c r="K16" s="7">
        <v>8</v>
      </c>
      <c r="L16" s="12">
        <v>5</v>
      </c>
      <c r="M16" s="112">
        <f>SUM(F16:L16)</f>
        <v>40</v>
      </c>
      <c r="N16" s="23">
        <v>36</v>
      </c>
      <c r="O16" s="61">
        <f>SUM(M16:N16)</f>
        <v>76</v>
      </c>
      <c r="P16" s="85" t="s">
        <v>209</v>
      </c>
      <c r="Q16" s="70"/>
      <c r="R16" s="70"/>
      <c r="S16" s="70"/>
      <c r="T16" s="70"/>
      <c r="U16" s="70"/>
      <c r="V16" s="70"/>
      <c r="W16" s="5"/>
    </row>
    <row r="17" spans="1:23" ht="18.75" thickBot="1">
      <c r="A17" s="19"/>
      <c r="B17" s="116" t="s">
        <v>123</v>
      </c>
      <c r="C17" s="114" t="s">
        <v>117</v>
      </c>
      <c r="D17" s="114" t="s">
        <v>118</v>
      </c>
      <c r="E17" s="115" t="s">
        <v>119</v>
      </c>
      <c r="F17" s="36">
        <v>3</v>
      </c>
      <c r="G17" s="37">
        <v>4</v>
      </c>
      <c r="H17" s="37">
        <v>4</v>
      </c>
      <c r="I17" s="37">
        <v>5</v>
      </c>
      <c r="J17" s="37">
        <v>6</v>
      </c>
      <c r="K17" s="7">
        <v>7</v>
      </c>
      <c r="L17" s="12">
        <v>10</v>
      </c>
      <c r="M17" s="112">
        <f>SUM(F17:L17)</f>
        <v>39</v>
      </c>
      <c r="N17" s="23">
        <v>22</v>
      </c>
      <c r="O17" s="61">
        <f>SUM(M17:N17)</f>
        <v>61</v>
      </c>
      <c r="P17" s="39"/>
      <c r="Q17" s="70"/>
      <c r="R17" s="70"/>
      <c r="S17" s="70"/>
      <c r="T17" s="70"/>
      <c r="U17" s="70"/>
      <c r="V17" s="70"/>
      <c r="W17" s="5"/>
    </row>
    <row r="18" spans="1:23" ht="18">
      <c r="A18" s="19"/>
      <c r="B18" s="118" t="s">
        <v>122</v>
      </c>
      <c r="C18" s="113" t="s">
        <v>117</v>
      </c>
      <c r="D18" s="301" t="s">
        <v>118</v>
      </c>
      <c r="E18" s="301" t="s">
        <v>119</v>
      </c>
      <c r="F18" s="36">
        <v>3</v>
      </c>
      <c r="G18" s="37">
        <v>4</v>
      </c>
      <c r="H18" s="37">
        <v>4</v>
      </c>
      <c r="I18" s="37">
        <v>4</v>
      </c>
      <c r="J18" s="37">
        <v>2</v>
      </c>
      <c r="K18" s="7">
        <v>6</v>
      </c>
      <c r="L18" s="12">
        <v>5</v>
      </c>
      <c r="M18" s="112">
        <f>SUM(F18:L18)</f>
        <v>28</v>
      </c>
      <c r="N18" s="23">
        <v>18</v>
      </c>
      <c r="O18" s="61">
        <f>SUM(M18:N18)</f>
        <v>46</v>
      </c>
      <c r="P18" s="39"/>
      <c r="Q18" s="70"/>
      <c r="R18" s="70"/>
      <c r="S18" s="70"/>
      <c r="T18" s="70"/>
      <c r="U18" s="70"/>
      <c r="V18" s="70"/>
      <c r="W18" s="5"/>
    </row>
    <row r="19" spans="1:23" ht="15">
      <c r="A19" s="19"/>
      <c r="B19" s="14"/>
      <c r="C19" s="14"/>
      <c r="D19" s="14"/>
      <c r="E19" s="16"/>
      <c r="F19" s="36"/>
      <c r="G19" s="37"/>
      <c r="H19" s="37"/>
      <c r="I19" s="37"/>
      <c r="J19" s="37"/>
      <c r="K19" s="7"/>
      <c r="L19" s="12"/>
      <c r="M19" s="23"/>
      <c r="N19" s="23"/>
      <c r="O19" s="62"/>
      <c r="P19" s="39"/>
      <c r="Q19" s="70"/>
      <c r="R19" s="70"/>
      <c r="S19" s="70"/>
      <c r="T19" s="70"/>
      <c r="U19" s="70"/>
      <c r="V19" s="70"/>
      <c r="W19" s="5"/>
    </row>
    <row r="20" spans="1:23" ht="15">
      <c r="A20" s="19"/>
      <c r="B20" s="14"/>
      <c r="C20" s="14"/>
      <c r="D20" s="14"/>
      <c r="E20" s="16"/>
      <c r="F20" s="36"/>
      <c r="G20" s="37"/>
      <c r="H20" s="37"/>
      <c r="I20" s="37"/>
      <c r="J20" s="37"/>
      <c r="K20" s="7"/>
      <c r="L20" s="12"/>
      <c r="M20" s="23"/>
      <c r="N20" s="23"/>
      <c r="O20" s="62"/>
      <c r="P20" s="39"/>
      <c r="Q20" s="70"/>
      <c r="R20" s="70"/>
      <c r="S20" s="70"/>
      <c r="T20" s="70"/>
      <c r="U20" s="70"/>
      <c r="V20" s="70"/>
      <c r="W20" s="5"/>
    </row>
    <row r="21" spans="1:23" ht="15">
      <c r="A21" s="19"/>
      <c r="B21" s="14"/>
      <c r="C21" s="14"/>
      <c r="D21" s="14"/>
      <c r="E21" s="16"/>
      <c r="F21" s="36"/>
      <c r="G21" s="37"/>
      <c r="H21" s="37"/>
      <c r="I21" s="37"/>
      <c r="J21" s="37"/>
      <c r="K21" s="7"/>
      <c r="L21" s="12"/>
      <c r="M21" s="23"/>
      <c r="N21" s="23"/>
      <c r="O21" s="62"/>
      <c r="P21" s="39"/>
      <c r="Q21" s="70"/>
      <c r="R21" s="70"/>
      <c r="S21" s="70"/>
      <c r="T21" s="70"/>
      <c r="U21" s="70"/>
      <c r="V21" s="70"/>
      <c r="W21" s="5"/>
    </row>
    <row r="22" spans="1:23" ht="15">
      <c r="A22" s="19"/>
      <c r="B22" s="14"/>
      <c r="C22" s="14"/>
      <c r="D22" s="14"/>
      <c r="E22" s="16"/>
      <c r="F22" s="36"/>
      <c r="G22" s="37"/>
      <c r="H22" s="37"/>
      <c r="I22" s="37"/>
      <c r="J22" s="37"/>
      <c r="K22" s="7"/>
      <c r="L22" s="12"/>
      <c r="M22" s="23"/>
      <c r="N22" s="23"/>
      <c r="O22" s="62"/>
      <c r="P22" s="39"/>
      <c r="Q22" s="70"/>
      <c r="R22" s="70"/>
      <c r="S22" s="70"/>
      <c r="T22" s="70"/>
      <c r="U22" s="70"/>
      <c r="V22" s="70"/>
      <c r="W22" s="5"/>
    </row>
    <row r="23" spans="1:23" ht="15">
      <c r="A23" s="19"/>
      <c r="B23" s="14"/>
      <c r="C23" s="14"/>
      <c r="D23" s="14"/>
      <c r="E23" s="16"/>
      <c r="F23" s="36"/>
      <c r="G23" s="37"/>
      <c r="H23" s="37"/>
      <c r="I23" s="37"/>
      <c r="J23" s="37"/>
      <c r="K23" s="7"/>
      <c r="L23" s="12"/>
      <c r="M23" s="23"/>
      <c r="N23" s="23"/>
      <c r="O23" s="62"/>
      <c r="P23" s="39"/>
      <c r="Q23" s="70"/>
      <c r="R23" s="70"/>
      <c r="S23" s="70"/>
      <c r="T23" s="70"/>
      <c r="U23" s="70"/>
      <c r="V23" s="70"/>
      <c r="W23" s="5"/>
    </row>
    <row r="24" spans="1:23" ht="15">
      <c r="A24" s="19"/>
      <c r="B24" s="14"/>
      <c r="C24" s="14"/>
      <c r="D24" s="14"/>
      <c r="E24" s="16"/>
      <c r="F24" s="36"/>
      <c r="G24" s="37"/>
      <c r="H24" s="37"/>
      <c r="I24" s="37"/>
      <c r="J24" s="37"/>
      <c r="K24" s="7"/>
      <c r="L24" s="12"/>
      <c r="M24" s="23"/>
      <c r="N24" s="23"/>
      <c r="O24" s="62"/>
      <c r="P24" s="39"/>
      <c r="Q24" s="70"/>
      <c r="R24" s="70"/>
      <c r="S24" s="70"/>
      <c r="T24" s="70"/>
      <c r="U24" s="70"/>
      <c r="V24" s="70"/>
      <c r="W24" s="5"/>
    </row>
    <row r="25" spans="1:23" ht="15">
      <c r="A25" s="19"/>
      <c r="B25" s="14"/>
      <c r="C25" s="14"/>
      <c r="D25" s="14"/>
      <c r="E25" s="16"/>
      <c r="F25" s="36"/>
      <c r="G25" s="37"/>
      <c r="H25" s="37"/>
      <c r="I25" s="37"/>
      <c r="J25" s="37"/>
      <c r="K25" s="7"/>
      <c r="L25" s="12"/>
      <c r="M25" s="23"/>
      <c r="N25" s="23"/>
      <c r="O25" s="62"/>
      <c r="P25" s="39"/>
      <c r="Q25" s="70"/>
      <c r="R25" s="70"/>
      <c r="S25" s="70"/>
      <c r="T25" s="70"/>
      <c r="U25" s="70"/>
      <c r="V25" s="70"/>
      <c r="W25" s="5"/>
    </row>
    <row r="26" spans="1:23" ht="15">
      <c r="A26" s="19"/>
      <c r="B26" s="14"/>
      <c r="C26" s="14"/>
      <c r="D26" s="14"/>
      <c r="E26" s="16"/>
      <c r="F26" s="36"/>
      <c r="G26" s="37"/>
      <c r="H26" s="37"/>
      <c r="I26" s="37"/>
      <c r="J26" s="37"/>
      <c r="K26" s="7"/>
      <c r="L26" s="12"/>
      <c r="M26" s="23"/>
      <c r="N26" s="23"/>
      <c r="O26" s="62"/>
      <c r="P26" s="39"/>
      <c r="Q26" s="70"/>
      <c r="R26" s="70"/>
      <c r="S26" s="70"/>
      <c r="T26" s="70"/>
      <c r="U26" s="70"/>
      <c r="V26" s="70"/>
      <c r="W26" s="5"/>
    </row>
    <row r="27" spans="1:23" ht="15">
      <c r="A27" s="19"/>
      <c r="B27" s="14"/>
      <c r="C27" s="14"/>
      <c r="D27" s="14"/>
      <c r="E27" s="16"/>
      <c r="F27" s="36"/>
      <c r="G27" s="37"/>
      <c r="H27" s="37"/>
      <c r="I27" s="37"/>
      <c r="J27" s="37"/>
      <c r="K27" s="7"/>
      <c r="L27" s="12"/>
      <c r="M27" s="23"/>
      <c r="N27" s="23"/>
      <c r="O27" s="62"/>
      <c r="P27" s="39"/>
      <c r="Q27" s="70"/>
      <c r="R27" s="70"/>
      <c r="S27" s="70"/>
      <c r="T27" s="70"/>
      <c r="U27" s="70"/>
      <c r="V27" s="70"/>
      <c r="W27" s="5"/>
    </row>
    <row r="28" spans="1:23" ht="15">
      <c r="A28" s="19"/>
      <c r="B28" s="14"/>
      <c r="C28" s="14"/>
      <c r="D28" s="14"/>
      <c r="E28" s="16"/>
      <c r="F28" s="36"/>
      <c r="G28" s="37"/>
      <c r="H28" s="37"/>
      <c r="I28" s="37"/>
      <c r="J28" s="37"/>
      <c r="K28" s="7"/>
      <c r="L28" s="12"/>
      <c r="M28" s="23"/>
      <c r="N28" s="23"/>
      <c r="O28" s="62"/>
      <c r="P28" s="39"/>
      <c r="Q28" s="70"/>
      <c r="R28" s="70"/>
      <c r="S28" s="70"/>
      <c r="T28" s="70"/>
      <c r="U28" s="70"/>
      <c r="V28" s="70"/>
      <c r="W28" s="5"/>
    </row>
    <row r="29" spans="1:23" ht="15">
      <c r="A29" s="19"/>
      <c r="B29" s="14"/>
      <c r="C29" s="14"/>
      <c r="D29" s="14"/>
      <c r="E29" s="16"/>
      <c r="F29" s="36"/>
      <c r="G29" s="37"/>
      <c r="H29" s="37"/>
      <c r="I29" s="37"/>
      <c r="J29" s="37"/>
      <c r="K29" s="7"/>
      <c r="L29" s="12"/>
      <c r="M29" s="23"/>
      <c r="N29" s="23"/>
      <c r="O29" s="62"/>
      <c r="P29" s="39"/>
      <c r="Q29" s="70"/>
      <c r="R29" s="70"/>
      <c r="S29" s="70"/>
      <c r="T29" s="70"/>
      <c r="U29" s="70"/>
      <c r="V29" s="70"/>
      <c r="W29" s="5"/>
    </row>
    <row r="30" spans="1:23" ht="15">
      <c r="A30" s="19"/>
      <c r="B30" s="14"/>
      <c r="C30" s="14"/>
      <c r="D30" s="14"/>
      <c r="E30" s="16"/>
      <c r="F30" s="36"/>
      <c r="G30" s="37"/>
      <c r="H30" s="37"/>
      <c r="I30" s="37"/>
      <c r="J30" s="37"/>
      <c r="K30" s="7"/>
      <c r="L30" s="12"/>
      <c r="M30" s="23"/>
      <c r="N30" s="23"/>
      <c r="O30" s="62"/>
      <c r="P30" s="39"/>
      <c r="Q30" s="70"/>
      <c r="R30" s="70"/>
      <c r="S30" s="70"/>
      <c r="T30" s="70"/>
      <c r="U30" s="70"/>
      <c r="V30" s="70"/>
      <c r="W30" s="5"/>
    </row>
    <row r="31" spans="1:23" ht="15">
      <c r="A31" s="19"/>
      <c r="B31" s="14"/>
      <c r="C31" s="14"/>
      <c r="D31" s="14"/>
      <c r="E31" s="16"/>
      <c r="F31" s="36"/>
      <c r="G31" s="37"/>
      <c r="H31" s="37"/>
      <c r="I31" s="37"/>
      <c r="J31" s="37"/>
      <c r="K31" s="7"/>
      <c r="L31" s="12"/>
      <c r="M31" s="23"/>
      <c r="N31" s="23"/>
      <c r="O31" s="62"/>
      <c r="P31" s="39"/>
      <c r="Q31" s="70"/>
      <c r="R31" s="70"/>
      <c r="S31" s="70"/>
      <c r="T31" s="70"/>
      <c r="U31" s="70"/>
      <c r="V31" s="70"/>
      <c r="W31" s="5"/>
    </row>
    <row r="32" spans="1:23" ht="15">
      <c r="A32" s="19"/>
      <c r="B32" s="14"/>
      <c r="C32" s="14"/>
      <c r="D32" s="14"/>
      <c r="E32" s="16"/>
      <c r="F32" s="36"/>
      <c r="G32" s="37"/>
      <c r="H32" s="37"/>
      <c r="I32" s="37"/>
      <c r="J32" s="37"/>
      <c r="K32" s="7"/>
      <c r="L32" s="12"/>
      <c r="M32" s="23"/>
      <c r="N32" s="23"/>
      <c r="O32" s="62"/>
      <c r="P32" s="39"/>
      <c r="Q32" s="70"/>
      <c r="R32" s="70"/>
      <c r="S32" s="70"/>
      <c r="T32" s="70"/>
      <c r="U32" s="70"/>
      <c r="V32" s="70"/>
      <c r="W32" s="5"/>
    </row>
    <row r="33" spans="1:23" ht="15">
      <c r="A33" s="19"/>
      <c r="B33" s="14"/>
      <c r="C33" s="14"/>
      <c r="D33" s="14"/>
      <c r="E33" s="16"/>
      <c r="F33" s="36"/>
      <c r="G33" s="37"/>
      <c r="H33" s="37"/>
      <c r="I33" s="37"/>
      <c r="J33" s="37"/>
      <c r="K33" s="7"/>
      <c r="L33" s="12"/>
      <c r="M33" s="23"/>
      <c r="N33" s="23"/>
      <c r="O33" s="62"/>
      <c r="P33" s="39"/>
      <c r="Q33" s="70"/>
      <c r="R33" s="70"/>
      <c r="S33" s="70"/>
      <c r="T33" s="70"/>
      <c r="U33" s="70"/>
      <c r="V33" s="70"/>
      <c r="W33" s="5"/>
    </row>
    <row r="34" spans="1:23" ht="15">
      <c r="A34" s="14"/>
      <c r="B34" s="14"/>
      <c r="C34" s="14"/>
      <c r="D34" s="14"/>
      <c r="E34" s="16"/>
      <c r="F34" s="36"/>
      <c r="G34" s="37"/>
      <c r="H34" s="37"/>
      <c r="I34" s="37"/>
      <c r="J34" s="37"/>
      <c r="K34" s="7"/>
      <c r="L34" s="12"/>
      <c r="M34" s="23"/>
      <c r="N34" s="23"/>
      <c r="O34" s="62"/>
      <c r="P34" s="39"/>
      <c r="Q34" s="70"/>
      <c r="R34" s="70"/>
      <c r="S34" s="70"/>
      <c r="T34" s="70"/>
      <c r="U34" s="70"/>
      <c r="V34" s="70"/>
      <c r="W34" s="5"/>
    </row>
    <row r="35" spans="1:23" ht="15">
      <c r="A35" s="14"/>
      <c r="B35" s="14"/>
      <c r="C35" s="14"/>
      <c r="D35" s="14"/>
      <c r="E35" s="16"/>
      <c r="F35" s="36"/>
      <c r="G35" s="37"/>
      <c r="H35" s="37"/>
      <c r="I35" s="37"/>
      <c r="J35" s="37"/>
      <c r="K35" s="7"/>
      <c r="L35" s="12"/>
      <c r="M35" s="23"/>
      <c r="N35" s="23"/>
      <c r="O35" s="62"/>
      <c r="P35" s="39"/>
      <c r="Q35" s="70"/>
      <c r="R35" s="70"/>
      <c r="S35" s="70"/>
      <c r="T35" s="70"/>
      <c r="U35" s="70"/>
      <c r="V35" s="70"/>
      <c r="W35" s="5"/>
    </row>
    <row r="36" spans="1:23" ht="15.75" thickBot="1">
      <c r="A36" s="15"/>
      <c r="B36" s="15"/>
      <c r="C36" s="15"/>
      <c r="D36" s="15"/>
      <c r="E36" s="17"/>
      <c r="F36" s="40"/>
      <c r="G36" s="41"/>
      <c r="H36" s="41"/>
      <c r="I36" s="41"/>
      <c r="J36" s="41"/>
      <c r="K36" s="11"/>
      <c r="L36" s="13"/>
      <c r="M36" s="24"/>
      <c r="N36" s="24"/>
      <c r="O36" s="63"/>
      <c r="P36" s="43"/>
      <c r="Q36" s="70"/>
      <c r="R36" s="70"/>
      <c r="S36" s="70"/>
      <c r="T36" s="70"/>
      <c r="U36" s="70"/>
      <c r="V36" s="70"/>
      <c r="W36" s="5"/>
    </row>
    <row r="37" spans="2:23" ht="15">
      <c r="B37" s="5"/>
      <c r="C37" s="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70"/>
      <c r="R37" s="70"/>
      <c r="S37" s="70"/>
      <c r="T37" s="5"/>
      <c r="U37" s="5"/>
      <c r="V37" s="5"/>
      <c r="W37" s="5"/>
    </row>
    <row r="38" spans="6:23" ht="15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70"/>
      <c r="R38" s="70"/>
      <c r="S38" s="70"/>
      <c r="T38" s="5"/>
      <c r="U38" s="5"/>
      <c r="V38" s="5"/>
      <c r="W38" s="5"/>
    </row>
    <row r="39" spans="6:19" ht="15"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ht="15" hidden="1"/>
    <row r="41" ht="15" hidden="1"/>
  </sheetData>
  <sheetProtection/>
  <mergeCells count="24">
    <mergeCell ref="A6:P6"/>
    <mergeCell ref="N3:P3"/>
    <mergeCell ref="A4:D4"/>
    <mergeCell ref="K4:M4"/>
    <mergeCell ref="O11:O13"/>
    <mergeCell ref="P11:P14"/>
    <mergeCell ref="A8:P8"/>
    <mergeCell ref="A7:P7"/>
    <mergeCell ref="A2:D2"/>
    <mergeCell ref="K2:M2"/>
    <mergeCell ref="N2:P2"/>
    <mergeCell ref="A3:D3"/>
    <mergeCell ref="K3:M3"/>
    <mergeCell ref="M12:M13"/>
    <mergeCell ref="N12:N13"/>
    <mergeCell ref="F12:L12"/>
    <mergeCell ref="F11:N11"/>
    <mergeCell ref="C11:C14"/>
    <mergeCell ref="N4:P4"/>
    <mergeCell ref="D11:D14"/>
    <mergeCell ref="E11:E14"/>
    <mergeCell ref="A9:P9"/>
    <mergeCell ref="A11:A14"/>
    <mergeCell ref="B11:B14"/>
  </mergeCells>
  <conditionalFormatting sqref="L15:L36">
    <cfRule type="cellIs" priority="1" dxfId="0" operator="between">
      <formula>1</formula>
      <formula>29.5</formula>
    </cfRule>
  </conditionalFormatting>
  <dataValidations count="1">
    <dataValidation type="whole" allowBlank="1" showInputMessage="1" showErrorMessage="1" error="Само бројеви од  0-50" sqref="L15:L36">
      <formula1>0</formula1>
      <formula2>50</formula2>
    </dataValidation>
  </dataValidation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75" zoomScaleSheetLayoutView="75" zoomScalePageLayoutView="0" workbookViewId="0" topLeftCell="D4">
      <selection activeCell="K17" sqref="K17"/>
    </sheetView>
  </sheetViews>
  <sheetFormatPr defaultColWidth="9.140625" defaultRowHeight="15"/>
  <cols>
    <col min="1" max="1" width="8.421875" style="0" customWidth="1"/>
    <col min="2" max="2" width="39.140625" style="0" customWidth="1"/>
    <col min="3" max="3" width="36.28125" style="0" customWidth="1"/>
    <col min="4" max="4" width="20.00390625" style="0" customWidth="1"/>
    <col min="5" max="5" width="28.57421875" style="0" customWidth="1"/>
    <col min="6" max="21" width="5.7109375" style="0" customWidth="1"/>
    <col min="22" max="24" width="6.7109375" style="0" customWidth="1"/>
    <col min="25" max="25" width="15.421875" style="0" customWidth="1"/>
  </cols>
  <sheetData>
    <row r="1" ht="15">
      <c r="D1" s="4"/>
    </row>
    <row r="2" spans="1:25" ht="15">
      <c r="A2" s="200" t="s">
        <v>13</v>
      </c>
      <c r="B2" s="200"/>
      <c r="C2" s="200"/>
      <c r="D2" s="200"/>
      <c r="E2" s="1"/>
      <c r="F2" s="1"/>
      <c r="G2" s="1"/>
      <c r="H2" s="1"/>
      <c r="J2" s="6"/>
      <c r="T2" s="200" t="s">
        <v>15</v>
      </c>
      <c r="U2" s="200"/>
      <c r="V2" s="200"/>
      <c r="W2" s="182" t="s">
        <v>79</v>
      </c>
      <c r="X2" s="182"/>
      <c r="Y2" s="182"/>
    </row>
    <row r="3" spans="1:25" ht="15">
      <c r="A3" s="200" t="s">
        <v>14</v>
      </c>
      <c r="B3" s="200"/>
      <c r="C3" s="200"/>
      <c r="D3" s="200"/>
      <c r="E3" s="1"/>
      <c r="F3" s="1"/>
      <c r="G3" s="1"/>
      <c r="H3" s="1"/>
      <c r="J3" s="6"/>
      <c r="T3" s="200" t="s">
        <v>16</v>
      </c>
      <c r="U3" s="200"/>
      <c r="V3" s="200"/>
      <c r="W3" s="182" t="s">
        <v>80</v>
      </c>
      <c r="X3" s="182"/>
      <c r="Y3" s="182"/>
    </row>
    <row r="4" spans="1:25" ht="15">
      <c r="A4" s="200"/>
      <c r="B4" s="200"/>
      <c r="C4" s="200"/>
      <c r="D4" s="200"/>
      <c r="E4" s="1"/>
      <c r="F4" s="1"/>
      <c r="G4" s="1"/>
      <c r="H4" s="1"/>
      <c r="J4" s="6"/>
      <c r="T4" s="200" t="s">
        <v>17</v>
      </c>
      <c r="U4" s="200"/>
      <c r="V4" s="200"/>
      <c r="W4" s="182" t="s">
        <v>81</v>
      </c>
      <c r="X4" s="182"/>
      <c r="Y4" s="182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5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5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</row>
    <row r="8" spans="1:25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 spans="1:25" ht="18.75">
      <c r="A9" s="181" t="s">
        <v>47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ht="15.75" thickBot="1"/>
    <row r="11" spans="1:25" ht="12.75" customHeight="1" thickBot="1">
      <c r="A11" s="183" t="s">
        <v>12</v>
      </c>
      <c r="B11" s="186" t="s">
        <v>11</v>
      </c>
      <c r="C11" s="196" t="s">
        <v>3</v>
      </c>
      <c r="D11" s="186" t="s">
        <v>18</v>
      </c>
      <c r="E11" s="212" t="s">
        <v>4</v>
      </c>
      <c r="F11" s="227" t="s">
        <v>5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9"/>
      <c r="X11" s="225" t="s">
        <v>26</v>
      </c>
      <c r="Y11" s="233" t="s">
        <v>6</v>
      </c>
    </row>
    <row r="12" spans="1:25" ht="26.25" customHeight="1" thickBot="1">
      <c r="A12" s="184"/>
      <c r="B12" s="187"/>
      <c r="C12" s="197"/>
      <c r="D12" s="187"/>
      <c r="E12" s="202"/>
      <c r="F12" s="230" t="s">
        <v>46</v>
      </c>
      <c r="G12" s="231"/>
      <c r="H12" s="231"/>
      <c r="I12" s="232"/>
      <c r="J12" s="230" t="s">
        <v>48</v>
      </c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2"/>
      <c r="V12" s="224" t="s">
        <v>7</v>
      </c>
      <c r="W12" s="235" t="s">
        <v>25</v>
      </c>
      <c r="X12" s="226"/>
      <c r="Y12" s="234"/>
    </row>
    <row r="13" spans="1:25" ht="18" customHeight="1">
      <c r="A13" s="184"/>
      <c r="B13" s="187"/>
      <c r="C13" s="197"/>
      <c r="D13" s="187"/>
      <c r="E13" s="202"/>
      <c r="F13" s="327" t="s">
        <v>21</v>
      </c>
      <c r="G13" s="327" t="s">
        <v>22</v>
      </c>
      <c r="H13" s="327" t="s">
        <v>23</v>
      </c>
      <c r="I13" s="107" t="s">
        <v>34</v>
      </c>
      <c r="J13" s="328" t="s">
        <v>33</v>
      </c>
      <c r="K13" s="328" t="s">
        <v>35</v>
      </c>
      <c r="L13" s="328" t="s">
        <v>36</v>
      </c>
      <c r="M13" s="328" t="s">
        <v>37</v>
      </c>
      <c r="N13" s="328" t="s">
        <v>38</v>
      </c>
      <c r="O13" s="328" t="s">
        <v>39</v>
      </c>
      <c r="P13" s="328" t="s">
        <v>40</v>
      </c>
      <c r="Q13" s="328" t="s">
        <v>41</v>
      </c>
      <c r="R13" s="328" t="s">
        <v>42</v>
      </c>
      <c r="S13" s="328" t="s">
        <v>43</v>
      </c>
      <c r="T13" s="328" t="s">
        <v>44</v>
      </c>
      <c r="U13" s="328" t="s">
        <v>45</v>
      </c>
      <c r="V13" s="329"/>
      <c r="W13" s="330"/>
      <c r="X13" s="331"/>
      <c r="Y13" s="234"/>
    </row>
    <row r="14" spans="1:25" ht="15.75" thickBot="1">
      <c r="A14" s="185"/>
      <c r="B14" s="320"/>
      <c r="C14" s="321"/>
      <c r="D14" s="320"/>
      <c r="E14" s="322"/>
      <c r="F14" s="332" t="s">
        <v>20</v>
      </c>
      <c r="G14" s="332" t="s">
        <v>19</v>
      </c>
      <c r="H14" s="332" t="s">
        <v>20</v>
      </c>
      <c r="I14" s="333" t="s">
        <v>20</v>
      </c>
      <c r="J14" s="334" t="s">
        <v>24</v>
      </c>
      <c r="K14" s="334" t="s">
        <v>24</v>
      </c>
      <c r="L14" s="334" t="s">
        <v>24</v>
      </c>
      <c r="M14" s="334" t="s">
        <v>24</v>
      </c>
      <c r="N14" s="334" t="s">
        <v>24</v>
      </c>
      <c r="O14" s="334" t="s">
        <v>24</v>
      </c>
      <c r="P14" s="334" t="s">
        <v>24</v>
      </c>
      <c r="Q14" s="334" t="s">
        <v>24</v>
      </c>
      <c r="R14" s="334" t="s">
        <v>24</v>
      </c>
      <c r="S14" s="334" t="s">
        <v>24</v>
      </c>
      <c r="T14" s="334" t="s">
        <v>8</v>
      </c>
      <c r="U14" s="334" t="s">
        <v>8</v>
      </c>
      <c r="V14" s="335" t="s">
        <v>10</v>
      </c>
      <c r="W14" s="335" t="s">
        <v>10</v>
      </c>
      <c r="X14" s="336" t="s">
        <v>28</v>
      </c>
      <c r="Y14" s="326"/>
    </row>
    <row r="15" spans="1:25" ht="18">
      <c r="A15" s="306"/>
      <c r="B15" s="264" t="s">
        <v>183</v>
      </c>
      <c r="C15" s="290" t="s">
        <v>184</v>
      </c>
      <c r="D15" s="290" t="s">
        <v>80</v>
      </c>
      <c r="E15" s="299" t="s">
        <v>185</v>
      </c>
      <c r="F15" s="33">
        <v>1</v>
      </c>
      <c r="G15" s="34">
        <v>3</v>
      </c>
      <c r="H15" s="34">
        <v>2</v>
      </c>
      <c r="I15" s="35">
        <v>2</v>
      </c>
      <c r="J15" s="33">
        <v>3</v>
      </c>
      <c r="K15" s="21">
        <v>3</v>
      </c>
      <c r="L15" s="21">
        <v>3</v>
      </c>
      <c r="M15" s="21">
        <v>2</v>
      </c>
      <c r="N15" s="21">
        <v>3</v>
      </c>
      <c r="O15" s="51">
        <v>2</v>
      </c>
      <c r="P15" s="51">
        <v>3</v>
      </c>
      <c r="Q15" s="51">
        <v>3</v>
      </c>
      <c r="R15" s="51">
        <v>2</v>
      </c>
      <c r="S15" s="51">
        <v>2</v>
      </c>
      <c r="T15" s="51">
        <v>4</v>
      </c>
      <c r="U15" s="78">
        <v>4</v>
      </c>
      <c r="V15" s="79">
        <f>SUM(F15:U15)</f>
        <v>42</v>
      </c>
      <c r="W15" s="79">
        <v>50</v>
      </c>
      <c r="X15" s="79">
        <f>SUM(V15:W15)</f>
        <v>92</v>
      </c>
      <c r="Y15" s="37" t="s">
        <v>208</v>
      </c>
    </row>
    <row r="16" spans="1:25" ht="18">
      <c r="A16" s="19"/>
      <c r="B16" s="323" t="s">
        <v>143</v>
      </c>
      <c r="C16" s="325" t="s">
        <v>144</v>
      </c>
      <c r="D16" s="160" t="s">
        <v>129</v>
      </c>
      <c r="E16" s="160" t="s">
        <v>145</v>
      </c>
      <c r="F16" s="33">
        <v>2</v>
      </c>
      <c r="G16" s="34">
        <v>2</v>
      </c>
      <c r="H16" s="34">
        <v>2</v>
      </c>
      <c r="I16" s="35">
        <v>2</v>
      </c>
      <c r="J16" s="33">
        <v>3</v>
      </c>
      <c r="K16" s="21">
        <v>3</v>
      </c>
      <c r="L16" s="21">
        <v>3</v>
      </c>
      <c r="M16" s="21">
        <v>3</v>
      </c>
      <c r="N16" s="21">
        <v>3</v>
      </c>
      <c r="O16" s="51">
        <v>3</v>
      </c>
      <c r="P16" s="51">
        <v>3</v>
      </c>
      <c r="Q16" s="51">
        <v>3</v>
      </c>
      <c r="R16" s="51">
        <v>3</v>
      </c>
      <c r="S16" s="51">
        <v>3</v>
      </c>
      <c r="T16" s="51">
        <v>5</v>
      </c>
      <c r="U16" s="78">
        <v>5</v>
      </c>
      <c r="V16" s="79">
        <f>SUM(F16:U16)</f>
        <v>48</v>
      </c>
      <c r="W16" s="79">
        <v>40.5</v>
      </c>
      <c r="X16" s="79">
        <f>SUM(V16:W16)</f>
        <v>88.5</v>
      </c>
      <c r="Y16" s="172" t="s">
        <v>209</v>
      </c>
    </row>
    <row r="17" spans="1:25" ht="19.5" customHeight="1">
      <c r="A17" s="19"/>
      <c r="B17" s="324" t="s">
        <v>142</v>
      </c>
      <c r="C17" s="293" t="s">
        <v>139</v>
      </c>
      <c r="D17" s="304" t="s">
        <v>129</v>
      </c>
      <c r="E17" s="305" t="s">
        <v>140</v>
      </c>
      <c r="F17" s="36">
        <v>2</v>
      </c>
      <c r="G17" s="37">
        <v>3</v>
      </c>
      <c r="H17" s="37">
        <v>2</v>
      </c>
      <c r="I17" s="38">
        <v>2</v>
      </c>
      <c r="J17" s="36">
        <v>3</v>
      </c>
      <c r="K17" s="7">
        <v>3</v>
      </c>
      <c r="L17" s="7">
        <v>3</v>
      </c>
      <c r="M17" s="7">
        <v>2</v>
      </c>
      <c r="N17" s="7">
        <v>3</v>
      </c>
      <c r="O17" s="48">
        <v>3</v>
      </c>
      <c r="P17" s="48">
        <v>3</v>
      </c>
      <c r="Q17" s="48">
        <v>3</v>
      </c>
      <c r="R17" s="48">
        <v>3</v>
      </c>
      <c r="S17" s="48">
        <v>2</v>
      </c>
      <c r="T17" s="48">
        <v>4</v>
      </c>
      <c r="U17" s="58">
        <v>4</v>
      </c>
      <c r="V17" s="79">
        <f>SUM(F17:U17)</f>
        <v>45</v>
      </c>
      <c r="W17" s="62">
        <v>39.5</v>
      </c>
      <c r="X17" s="79">
        <f>SUM(V17:W17)</f>
        <v>84.5</v>
      </c>
      <c r="Y17" s="85" t="s">
        <v>210</v>
      </c>
    </row>
    <row r="18" spans="1:25" ht="18">
      <c r="A18" s="19"/>
      <c r="B18" s="161" t="s">
        <v>179</v>
      </c>
      <c r="C18" s="138" t="s">
        <v>180</v>
      </c>
      <c r="D18" s="289" t="s">
        <v>80</v>
      </c>
      <c r="E18" s="280" t="s">
        <v>181</v>
      </c>
      <c r="F18" s="36">
        <v>2</v>
      </c>
      <c r="G18" s="37">
        <v>4</v>
      </c>
      <c r="H18" s="37">
        <v>2</v>
      </c>
      <c r="I18" s="38">
        <v>2</v>
      </c>
      <c r="J18" s="36">
        <v>3</v>
      </c>
      <c r="K18" s="7">
        <v>3</v>
      </c>
      <c r="L18" s="7">
        <v>3</v>
      </c>
      <c r="M18" s="7">
        <v>2</v>
      </c>
      <c r="N18" s="7">
        <v>3</v>
      </c>
      <c r="O18" s="48">
        <v>2</v>
      </c>
      <c r="P18" s="48">
        <v>3</v>
      </c>
      <c r="Q18" s="48">
        <v>3</v>
      </c>
      <c r="R18" s="48">
        <v>3</v>
      </c>
      <c r="S18" s="48">
        <v>2</v>
      </c>
      <c r="T18" s="48">
        <v>5</v>
      </c>
      <c r="U18" s="58">
        <v>5</v>
      </c>
      <c r="V18" s="79">
        <f>SUM(F18:U18)</f>
        <v>47</v>
      </c>
      <c r="W18" s="62">
        <v>35</v>
      </c>
      <c r="X18" s="79">
        <f>SUM(V18:W18)</f>
        <v>82</v>
      </c>
      <c r="Y18" s="39"/>
    </row>
    <row r="19" spans="1:25" ht="18">
      <c r="A19" s="19"/>
      <c r="B19" s="161" t="s">
        <v>182</v>
      </c>
      <c r="C19" s="280" t="s">
        <v>180</v>
      </c>
      <c r="D19" s="289" t="s">
        <v>80</v>
      </c>
      <c r="E19" s="280" t="s">
        <v>181</v>
      </c>
      <c r="F19" s="36">
        <v>2</v>
      </c>
      <c r="G19" s="37">
        <v>4</v>
      </c>
      <c r="H19" s="37">
        <v>2</v>
      </c>
      <c r="I19" s="38">
        <v>2</v>
      </c>
      <c r="J19" s="36">
        <v>2</v>
      </c>
      <c r="K19" s="7">
        <v>3</v>
      </c>
      <c r="L19" s="7">
        <v>3</v>
      </c>
      <c r="M19" s="7">
        <v>2</v>
      </c>
      <c r="N19" s="7">
        <v>3</v>
      </c>
      <c r="O19" s="48">
        <v>2</v>
      </c>
      <c r="P19" s="48">
        <v>3</v>
      </c>
      <c r="Q19" s="48">
        <v>3</v>
      </c>
      <c r="R19" s="48">
        <v>3</v>
      </c>
      <c r="S19" s="48">
        <v>3</v>
      </c>
      <c r="T19" s="48">
        <v>4</v>
      </c>
      <c r="U19" s="58">
        <v>4</v>
      </c>
      <c r="V19" s="79">
        <f>SUM(F19:U19)</f>
        <v>45</v>
      </c>
      <c r="W19" s="62">
        <v>32</v>
      </c>
      <c r="X19" s="79">
        <f>SUM(V19:W19)</f>
        <v>77</v>
      </c>
      <c r="Y19" s="39"/>
    </row>
    <row r="20" spans="1:25" ht="15">
      <c r="A20" s="164"/>
      <c r="B20" s="307"/>
      <c r="C20" s="308"/>
      <c r="D20" s="309"/>
      <c r="E20" s="310"/>
      <c r="F20" s="311"/>
      <c r="G20" s="312"/>
      <c r="H20" s="312"/>
      <c r="I20" s="313"/>
      <c r="J20" s="314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6"/>
      <c r="V20" s="317"/>
      <c r="W20" s="318"/>
      <c r="X20" s="319"/>
      <c r="Y20" s="165"/>
    </row>
    <row r="21" spans="1:25" ht="15">
      <c r="A21" s="19"/>
      <c r="B21" s="14"/>
      <c r="C21" s="271"/>
      <c r="D21" s="271"/>
      <c r="E21" s="275"/>
      <c r="F21" s="36"/>
      <c r="G21" s="37"/>
      <c r="H21" s="37"/>
      <c r="I21" s="38"/>
      <c r="J21" s="36"/>
      <c r="K21" s="7"/>
      <c r="L21" s="7"/>
      <c r="M21" s="7"/>
      <c r="N21" s="7"/>
      <c r="O21" s="48"/>
      <c r="P21" s="48"/>
      <c r="Q21" s="48"/>
      <c r="R21" s="48"/>
      <c r="S21" s="48"/>
      <c r="T21" s="48"/>
      <c r="U21" s="58"/>
      <c r="V21" s="62"/>
      <c r="W21" s="62"/>
      <c r="X21" s="62"/>
      <c r="Y21" s="39"/>
    </row>
    <row r="22" spans="1:25" ht="15">
      <c r="A22" s="19"/>
      <c r="B22" s="14"/>
      <c r="C22" s="14"/>
      <c r="D22" s="14"/>
      <c r="E22" s="16"/>
      <c r="F22" s="36"/>
      <c r="G22" s="37"/>
      <c r="H22" s="37"/>
      <c r="I22" s="38"/>
      <c r="J22" s="36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58"/>
      <c r="V22" s="62"/>
      <c r="W22" s="62"/>
      <c r="X22" s="62"/>
      <c r="Y22" s="39"/>
    </row>
    <row r="23" spans="1:25" ht="15">
      <c r="A23" s="19"/>
      <c r="B23" s="14"/>
      <c r="C23" s="14"/>
      <c r="D23" s="14"/>
      <c r="E23" s="16"/>
      <c r="F23" s="36"/>
      <c r="G23" s="37"/>
      <c r="H23" s="37"/>
      <c r="I23" s="38"/>
      <c r="J23" s="36"/>
      <c r="K23" s="7"/>
      <c r="L23" s="7"/>
      <c r="M23" s="7"/>
      <c r="N23" s="7"/>
      <c r="O23" s="48"/>
      <c r="P23" s="48"/>
      <c r="Q23" s="48"/>
      <c r="R23" s="48"/>
      <c r="S23" s="48"/>
      <c r="T23" s="48"/>
      <c r="U23" s="58"/>
      <c r="V23" s="62"/>
      <c r="W23" s="62"/>
      <c r="X23" s="62"/>
      <c r="Y23" s="39"/>
    </row>
    <row r="24" spans="1:25" ht="15">
      <c r="A24" s="19"/>
      <c r="B24" s="14"/>
      <c r="C24" s="14"/>
      <c r="D24" s="14"/>
      <c r="E24" s="16"/>
      <c r="F24" s="36"/>
      <c r="G24" s="37"/>
      <c r="H24" s="37"/>
      <c r="I24" s="38"/>
      <c r="J24" s="36"/>
      <c r="K24" s="7"/>
      <c r="L24" s="7"/>
      <c r="M24" s="7"/>
      <c r="N24" s="7"/>
      <c r="O24" s="48"/>
      <c r="P24" s="48"/>
      <c r="Q24" s="48"/>
      <c r="R24" s="48"/>
      <c r="S24" s="48"/>
      <c r="T24" s="48"/>
      <c r="U24" s="58"/>
      <c r="V24" s="62"/>
      <c r="W24" s="62"/>
      <c r="X24" s="62"/>
      <c r="Y24" s="39"/>
    </row>
    <row r="25" spans="1:25" ht="15">
      <c r="A25" s="19"/>
      <c r="B25" s="14"/>
      <c r="C25" s="14"/>
      <c r="D25" s="14"/>
      <c r="E25" s="16"/>
      <c r="F25" s="36"/>
      <c r="G25" s="37"/>
      <c r="H25" s="37"/>
      <c r="I25" s="38"/>
      <c r="J25" s="36"/>
      <c r="K25" s="7"/>
      <c r="L25" s="7"/>
      <c r="M25" s="7"/>
      <c r="N25" s="7"/>
      <c r="O25" s="48"/>
      <c r="P25" s="48"/>
      <c r="Q25" s="48"/>
      <c r="R25" s="48"/>
      <c r="S25" s="48"/>
      <c r="T25" s="48"/>
      <c r="U25" s="58"/>
      <c r="V25" s="62"/>
      <c r="W25" s="62"/>
      <c r="X25" s="62"/>
      <c r="Y25" s="39"/>
    </row>
    <row r="26" spans="1:25" ht="15">
      <c r="A26" s="19"/>
      <c r="B26" s="14"/>
      <c r="C26" s="14"/>
      <c r="D26" s="14"/>
      <c r="E26" s="16"/>
      <c r="F26" s="36"/>
      <c r="G26" s="37"/>
      <c r="H26" s="37"/>
      <c r="I26" s="38"/>
      <c r="J26" s="36"/>
      <c r="K26" s="7"/>
      <c r="L26" s="7"/>
      <c r="M26" s="7"/>
      <c r="N26" s="7"/>
      <c r="O26" s="48"/>
      <c r="P26" s="48"/>
      <c r="Q26" s="48"/>
      <c r="R26" s="48"/>
      <c r="S26" s="48"/>
      <c r="T26" s="48"/>
      <c r="U26" s="58"/>
      <c r="V26" s="62"/>
      <c r="W26" s="62"/>
      <c r="X26" s="62"/>
      <c r="Y26" s="39"/>
    </row>
    <row r="27" spans="1:25" ht="15">
      <c r="A27" s="19"/>
      <c r="B27" s="14"/>
      <c r="C27" s="14"/>
      <c r="D27" s="14"/>
      <c r="E27" s="16"/>
      <c r="F27" s="36"/>
      <c r="G27" s="37"/>
      <c r="H27" s="37"/>
      <c r="I27" s="38"/>
      <c r="J27" s="36"/>
      <c r="K27" s="7"/>
      <c r="L27" s="7"/>
      <c r="M27" s="7"/>
      <c r="N27" s="7"/>
      <c r="O27" s="48"/>
      <c r="P27" s="48"/>
      <c r="Q27" s="48"/>
      <c r="R27" s="48"/>
      <c r="S27" s="48"/>
      <c r="T27" s="48"/>
      <c r="U27" s="58"/>
      <c r="V27" s="62"/>
      <c r="W27" s="62"/>
      <c r="X27" s="62"/>
      <c r="Y27" s="39"/>
    </row>
    <row r="28" spans="1:25" ht="15">
      <c r="A28" s="19"/>
      <c r="B28" s="14"/>
      <c r="C28" s="14"/>
      <c r="D28" s="14"/>
      <c r="E28" s="16"/>
      <c r="F28" s="36"/>
      <c r="G28" s="37"/>
      <c r="H28" s="37"/>
      <c r="I28" s="38"/>
      <c r="J28" s="36"/>
      <c r="K28" s="7"/>
      <c r="L28" s="7"/>
      <c r="M28" s="7"/>
      <c r="N28" s="7"/>
      <c r="O28" s="48"/>
      <c r="P28" s="48"/>
      <c r="Q28" s="48"/>
      <c r="R28" s="48"/>
      <c r="S28" s="48"/>
      <c r="T28" s="48"/>
      <c r="U28" s="58"/>
      <c r="V28" s="62"/>
      <c r="W28" s="62"/>
      <c r="X28" s="62"/>
      <c r="Y28" s="39"/>
    </row>
    <row r="29" spans="1:25" ht="15">
      <c r="A29" s="19"/>
      <c r="B29" s="14"/>
      <c r="C29" s="14"/>
      <c r="D29" s="14"/>
      <c r="E29" s="16"/>
      <c r="F29" s="36"/>
      <c r="G29" s="37"/>
      <c r="H29" s="37"/>
      <c r="I29" s="38"/>
      <c r="J29" s="36"/>
      <c r="K29" s="7"/>
      <c r="L29" s="7"/>
      <c r="M29" s="7"/>
      <c r="N29" s="7"/>
      <c r="O29" s="48"/>
      <c r="P29" s="48"/>
      <c r="Q29" s="48"/>
      <c r="R29" s="48"/>
      <c r="S29" s="48"/>
      <c r="T29" s="48"/>
      <c r="U29" s="58"/>
      <c r="V29" s="62"/>
      <c r="W29" s="62"/>
      <c r="X29" s="62"/>
      <c r="Y29" s="39"/>
    </row>
    <row r="30" spans="1:25" ht="15">
      <c r="A30" s="19"/>
      <c r="B30" s="14"/>
      <c r="C30" s="14"/>
      <c r="D30" s="14"/>
      <c r="E30" s="16"/>
      <c r="F30" s="36"/>
      <c r="G30" s="37"/>
      <c r="H30" s="37"/>
      <c r="I30" s="38"/>
      <c r="J30" s="36"/>
      <c r="K30" s="7"/>
      <c r="L30" s="7"/>
      <c r="M30" s="7"/>
      <c r="N30" s="7"/>
      <c r="O30" s="48"/>
      <c r="P30" s="48"/>
      <c r="Q30" s="48"/>
      <c r="R30" s="48"/>
      <c r="S30" s="48"/>
      <c r="T30" s="48"/>
      <c r="U30" s="58"/>
      <c r="V30" s="62"/>
      <c r="W30" s="62"/>
      <c r="X30" s="62"/>
      <c r="Y30" s="39"/>
    </row>
    <row r="31" spans="1:25" ht="15">
      <c r="A31" s="19"/>
      <c r="B31" s="14"/>
      <c r="C31" s="14"/>
      <c r="D31" s="14"/>
      <c r="E31" s="16"/>
      <c r="F31" s="36"/>
      <c r="G31" s="37"/>
      <c r="H31" s="37"/>
      <c r="I31" s="38"/>
      <c r="J31" s="36"/>
      <c r="K31" s="7"/>
      <c r="L31" s="7"/>
      <c r="M31" s="7"/>
      <c r="N31" s="7"/>
      <c r="O31" s="48"/>
      <c r="P31" s="48"/>
      <c r="Q31" s="48"/>
      <c r="R31" s="48"/>
      <c r="S31" s="48"/>
      <c r="T31" s="48"/>
      <c r="U31" s="58"/>
      <c r="V31" s="62"/>
      <c r="W31" s="62"/>
      <c r="X31" s="62"/>
      <c r="Y31" s="39"/>
    </row>
    <row r="32" spans="1:25" ht="15">
      <c r="A32" s="19"/>
      <c r="B32" s="14"/>
      <c r="C32" s="14"/>
      <c r="D32" s="14"/>
      <c r="E32" s="16"/>
      <c r="F32" s="36"/>
      <c r="G32" s="37"/>
      <c r="H32" s="37"/>
      <c r="I32" s="38"/>
      <c r="J32" s="36"/>
      <c r="K32" s="7"/>
      <c r="L32" s="7"/>
      <c r="M32" s="7"/>
      <c r="N32" s="7"/>
      <c r="O32" s="48"/>
      <c r="P32" s="48"/>
      <c r="Q32" s="48"/>
      <c r="R32" s="48"/>
      <c r="S32" s="48"/>
      <c r="T32" s="48"/>
      <c r="U32" s="58"/>
      <c r="V32" s="62"/>
      <c r="W32" s="62"/>
      <c r="X32" s="62"/>
      <c r="Y32" s="39"/>
    </row>
    <row r="33" spans="1:25" ht="15">
      <c r="A33" s="19"/>
      <c r="B33" s="14"/>
      <c r="C33" s="14"/>
      <c r="D33" s="14"/>
      <c r="E33" s="16"/>
      <c r="F33" s="36"/>
      <c r="G33" s="37"/>
      <c r="H33" s="37"/>
      <c r="I33" s="38"/>
      <c r="J33" s="36"/>
      <c r="K33" s="7"/>
      <c r="L33" s="7"/>
      <c r="M33" s="7"/>
      <c r="N33" s="7"/>
      <c r="O33" s="48"/>
      <c r="P33" s="48"/>
      <c r="Q33" s="48"/>
      <c r="R33" s="48"/>
      <c r="S33" s="48"/>
      <c r="T33" s="48"/>
      <c r="U33" s="58"/>
      <c r="V33" s="62"/>
      <c r="W33" s="62"/>
      <c r="X33" s="62"/>
      <c r="Y33" s="39"/>
    </row>
    <row r="34" spans="1:25" ht="15">
      <c r="A34" s="19"/>
      <c r="B34" s="14"/>
      <c r="C34" s="14"/>
      <c r="D34" s="14"/>
      <c r="E34" s="16"/>
      <c r="F34" s="36"/>
      <c r="G34" s="37"/>
      <c r="H34" s="37"/>
      <c r="I34" s="38"/>
      <c r="J34" s="36"/>
      <c r="K34" s="7"/>
      <c r="L34" s="7"/>
      <c r="M34" s="7"/>
      <c r="N34" s="7"/>
      <c r="O34" s="48"/>
      <c r="P34" s="48"/>
      <c r="Q34" s="48"/>
      <c r="R34" s="48"/>
      <c r="S34" s="48"/>
      <c r="T34" s="48"/>
      <c r="U34" s="58"/>
      <c r="V34" s="62"/>
      <c r="W34" s="62"/>
      <c r="X34" s="62"/>
      <c r="Y34" s="39"/>
    </row>
    <row r="35" spans="1:25" ht="15">
      <c r="A35" s="14"/>
      <c r="B35" s="14"/>
      <c r="C35" s="14"/>
      <c r="D35" s="14"/>
      <c r="E35" s="16"/>
      <c r="F35" s="36"/>
      <c r="G35" s="37"/>
      <c r="H35" s="37"/>
      <c r="I35" s="38"/>
      <c r="J35" s="36"/>
      <c r="K35" s="7"/>
      <c r="L35" s="7"/>
      <c r="M35" s="7"/>
      <c r="N35" s="7"/>
      <c r="O35" s="48"/>
      <c r="P35" s="48"/>
      <c r="Q35" s="48"/>
      <c r="R35" s="48"/>
      <c r="S35" s="48"/>
      <c r="T35" s="48"/>
      <c r="U35" s="58"/>
      <c r="V35" s="62"/>
      <c r="W35" s="62"/>
      <c r="X35" s="62"/>
      <c r="Y35" s="39"/>
    </row>
    <row r="36" spans="1:25" ht="15">
      <c r="A36" s="14"/>
      <c r="B36" s="14"/>
      <c r="C36" s="14"/>
      <c r="D36" s="14"/>
      <c r="E36" s="16"/>
      <c r="F36" s="36"/>
      <c r="G36" s="37"/>
      <c r="H36" s="37"/>
      <c r="I36" s="38"/>
      <c r="J36" s="36"/>
      <c r="K36" s="7"/>
      <c r="L36" s="7"/>
      <c r="M36" s="7"/>
      <c r="N36" s="7"/>
      <c r="O36" s="48"/>
      <c r="P36" s="48"/>
      <c r="Q36" s="48"/>
      <c r="R36" s="48"/>
      <c r="S36" s="48"/>
      <c r="T36" s="48"/>
      <c r="U36" s="58"/>
      <c r="V36" s="62"/>
      <c r="W36" s="62"/>
      <c r="X36" s="62"/>
      <c r="Y36" s="39"/>
    </row>
    <row r="37" spans="1:25" ht="15.75" thickBot="1">
      <c r="A37" s="15"/>
      <c r="B37" s="15"/>
      <c r="C37" s="15"/>
      <c r="D37" s="15"/>
      <c r="E37" s="17"/>
      <c r="F37" s="40"/>
      <c r="G37" s="41"/>
      <c r="H37" s="41"/>
      <c r="I37" s="42"/>
      <c r="J37" s="40"/>
      <c r="K37" s="11"/>
      <c r="L37" s="11"/>
      <c r="M37" s="11"/>
      <c r="N37" s="11"/>
      <c r="O37" s="59"/>
      <c r="P37" s="59"/>
      <c r="Q37" s="59"/>
      <c r="R37" s="59"/>
      <c r="S37" s="59"/>
      <c r="T37" s="59"/>
      <c r="U37" s="60"/>
      <c r="V37" s="63"/>
      <c r="W37" s="63"/>
      <c r="X37" s="63"/>
      <c r="Y37" s="43"/>
    </row>
    <row r="38" spans="2:19" ht="15">
      <c r="B38" s="5"/>
      <c r="C38" s="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6:19" ht="15"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6:19" ht="15"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ht="15" hidden="1"/>
    <row r="42" ht="15" hidden="1"/>
  </sheetData>
  <sheetProtection/>
  <mergeCells count="25">
    <mergeCell ref="Y11:Y14"/>
    <mergeCell ref="A8:Y8"/>
    <mergeCell ref="T4:V4"/>
    <mergeCell ref="B11:B14"/>
    <mergeCell ref="A2:D2"/>
    <mergeCell ref="T2:V2"/>
    <mergeCell ref="A3:D3"/>
    <mergeCell ref="T3:V3"/>
    <mergeCell ref="W12:W13"/>
    <mergeCell ref="W2:Y2"/>
    <mergeCell ref="W3:Y3"/>
    <mergeCell ref="W4:Y4"/>
    <mergeCell ref="A6:Y6"/>
    <mergeCell ref="A7:Y7"/>
    <mergeCell ref="A4:D4"/>
    <mergeCell ref="E11:E14"/>
    <mergeCell ref="V12:V13"/>
    <mergeCell ref="X11:X13"/>
    <mergeCell ref="F11:W11"/>
    <mergeCell ref="J12:U12"/>
    <mergeCell ref="A9:Y9"/>
    <mergeCell ref="F12:I12"/>
    <mergeCell ref="C11:C14"/>
    <mergeCell ref="D11:D14"/>
    <mergeCell ref="A11:A14"/>
  </mergeCells>
  <conditionalFormatting sqref="L16:L37">
    <cfRule type="cellIs" priority="2" dxfId="0" operator="between">
      <formula>1</formula>
      <formula>29.5</formula>
    </cfRule>
  </conditionalFormatting>
  <conditionalFormatting sqref="L15">
    <cfRule type="cellIs" priority="1" dxfId="0" operator="between">
      <formula>1</formula>
      <formula>29.5</formula>
    </cfRule>
  </conditionalFormatting>
  <dataValidations count="1">
    <dataValidation type="whole" allowBlank="1" showInputMessage="1" showErrorMessage="1" error="Само бројеви од  0-50" sqref="L16:L37">
      <formula1>0</formula1>
      <formula2>50</formula2>
    </dataValidation>
  </dataValidation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54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55" zoomScaleNormal="115" zoomScaleSheetLayoutView="55" zoomScalePageLayoutView="0" workbookViewId="0" topLeftCell="A1">
      <selection activeCell="A14" sqref="A14:L19"/>
    </sheetView>
  </sheetViews>
  <sheetFormatPr defaultColWidth="9.140625" defaultRowHeight="15"/>
  <cols>
    <col min="1" max="1" width="8.421875" style="0" customWidth="1"/>
    <col min="2" max="2" width="28.57421875" style="0" customWidth="1"/>
    <col min="3" max="3" width="43.00390625" style="0" customWidth="1"/>
    <col min="4" max="4" width="20.00390625" style="0" customWidth="1"/>
    <col min="5" max="5" width="28.57421875" style="0" customWidth="1"/>
    <col min="6" max="6" width="6.7109375" style="0" customWidth="1"/>
    <col min="7" max="8" width="7.7109375" style="0" customWidth="1"/>
    <col min="9" max="11" width="9.28125" style="0" customWidth="1"/>
    <col min="12" max="12" width="7.7109375" style="0" customWidth="1"/>
    <col min="13" max="14" width="8.7109375" style="0" customWidth="1"/>
    <col min="15" max="15" width="12.2812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ht="15">
      <c r="D1" s="4"/>
    </row>
    <row r="2" spans="1:16" ht="15">
      <c r="A2" s="200" t="s">
        <v>13</v>
      </c>
      <c r="B2" s="200"/>
      <c r="C2" s="200"/>
      <c r="D2" s="200"/>
      <c r="E2" s="1"/>
      <c r="F2" s="1"/>
      <c r="G2" s="1"/>
      <c r="H2" s="1"/>
      <c r="J2" s="200" t="s">
        <v>15</v>
      </c>
      <c r="K2" s="200"/>
      <c r="L2" s="200"/>
      <c r="M2" s="182" t="s">
        <v>79</v>
      </c>
      <c r="N2" s="182"/>
      <c r="O2" s="182"/>
      <c r="P2" s="111"/>
    </row>
    <row r="3" spans="1:16" ht="15">
      <c r="A3" s="200" t="s">
        <v>14</v>
      </c>
      <c r="B3" s="200"/>
      <c r="C3" s="200"/>
      <c r="D3" s="200"/>
      <c r="E3" s="1"/>
      <c r="F3" s="1"/>
      <c r="G3" s="1"/>
      <c r="H3" s="1"/>
      <c r="J3" s="200" t="s">
        <v>16</v>
      </c>
      <c r="K3" s="200"/>
      <c r="L3" s="200"/>
      <c r="M3" s="182" t="s">
        <v>80</v>
      </c>
      <c r="N3" s="182"/>
      <c r="O3" s="182"/>
      <c r="P3" s="111"/>
    </row>
    <row r="4" spans="1:16" ht="15">
      <c r="A4" s="200"/>
      <c r="B4" s="200"/>
      <c r="C4" s="200"/>
      <c r="D4" s="200"/>
      <c r="E4" s="1"/>
      <c r="F4" s="1"/>
      <c r="G4" s="1"/>
      <c r="H4" s="1"/>
      <c r="J4" s="200" t="s">
        <v>17</v>
      </c>
      <c r="K4" s="200"/>
      <c r="L4" s="200"/>
      <c r="M4" s="182" t="s">
        <v>81</v>
      </c>
      <c r="N4" s="182"/>
      <c r="O4" s="182"/>
      <c r="P4" s="11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18.75">
      <c r="A9" s="181" t="s">
        <v>66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ht="15.75" thickBot="1"/>
    <row r="11" spans="1:15" ht="12.75" customHeight="1" thickBot="1">
      <c r="A11" s="245" t="s">
        <v>12</v>
      </c>
      <c r="B11" s="247" t="s">
        <v>11</v>
      </c>
      <c r="C11" s="249" t="s">
        <v>3</v>
      </c>
      <c r="D11" s="247" t="s">
        <v>18</v>
      </c>
      <c r="E11" s="251" t="s">
        <v>4</v>
      </c>
      <c r="F11" s="193" t="s">
        <v>75</v>
      </c>
      <c r="G11" s="253" t="s">
        <v>62</v>
      </c>
      <c r="H11" s="254"/>
      <c r="I11" s="254"/>
      <c r="J11" s="254"/>
      <c r="K11" s="254"/>
      <c r="L11" s="255"/>
      <c r="M11" s="236" t="s">
        <v>25</v>
      </c>
      <c r="N11" s="239" t="s">
        <v>26</v>
      </c>
      <c r="O11" s="242" t="s">
        <v>6</v>
      </c>
    </row>
    <row r="12" spans="1:15" ht="26.25" customHeight="1" thickBot="1">
      <c r="A12" s="246"/>
      <c r="B12" s="248"/>
      <c r="C12" s="250"/>
      <c r="D12" s="248"/>
      <c r="E12" s="252"/>
      <c r="F12" s="194"/>
      <c r="G12" s="80" t="s">
        <v>63</v>
      </c>
      <c r="H12" s="80" t="s">
        <v>64</v>
      </c>
      <c r="I12" s="87" t="s">
        <v>58</v>
      </c>
      <c r="J12" s="87" t="s">
        <v>59</v>
      </c>
      <c r="K12" s="87" t="s">
        <v>60</v>
      </c>
      <c r="L12" s="88" t="s">
        <v>61</v>
      </c>
      <c r="M12" s="237"/>
      <c r="N12" s="240"/>
      <c r="O12" s="243"/>
    </row>
    <row r="13" spans="1:15" ht="18" customHeight="1" thickBot="1">
      <c r="A13" s="246"/>
      <c r="B13" s="248"/>
      <c r="C13" s="250"/>
      <c r="D13" s="248"/>
      <c r="E13" s="252"/>
      <c r="F13" s="195"/>
      <c r="G13" s="73" t="s">
        <v>56</v>
      </c>
      <c r="H13" s="74" t="s">
        <v>57</v>
      </c>
      <c r="I13" s="73"/>
      <c r="J13" s="56"/>
      <c r="K13" s="32"/>
      <c r="L13" s="30"/>
      <c r="M13" s="238"/>
      <c r="N13" s="241"/>
      <c r="O13" s="244"/>
    </row>
    <row r="14" spans="1:15" ht="18.75" thickBot="1">
      <c r="A14" s="84"/>
      <c r="B14" s="130" t="s">
        <v>89</v>
      </c>
      <c r="C14" s="131" t="s">
        <v>83</v>
      </c>
      <c r="D14" s="131" t="s">
        <v>84</v>
      </c>
      <c r="E14" s="132" t="s">
        <v>85</v>
      </c>
      <c r="F14" s="131" t="s">
        <v>88</v>
      </c>
      <c r="G14" s="20"/>
      <c r="H14" s="44"/>
      <c r="I14" s="20"/>
      <c r="J14" s="44"/>
      <c r="K14" s="89"/>
      <c r="L14" s="93">
        <f>(G14+H14)*0.4167</f>
        <v>0</v>
      </c>
      <c r="M14" s="93">
        <v>49</v>
      </c>
      <c r="N14" s="162">
        <f>SUM(L14:M14)</f>
        <v>49</v>
      </c>
      <c r="O14" s="92"/>
    </row>
    <row r="15" spans="1:15" ht="18.75" thickBot="1">
      <c r="A15" s="19"/>
      <c r="B15" s="133" t="s">
        <v>90</v>
      </c>
      <c r="C15" s="134" t="s">
        <v>83</v>
      </c>
      <c r="D15" s="134" t="s">
        <v>84</v>
      </c>
      <c r="E15" s="135" t="s">
        <v>85</v>
      </c>
      <c r="F15" s="134" t="s">
        <v>86</v>
      </c>
      <c r="G15" s="82"/>
      <c r="H15" s="85"/>
      <c r="I15" s="82"/>
      <c r="J15" s="85"/>
      <c r="K15" s="90"/>
      <c r="L15" s="93">
        <f aca="true" t="shared" si="0" ref="L15:L22">(G15+H15)*0.4167</f>
        <v>0</v>
      </c>
      <c r="M15" s="98">
        <v>41</v>
      </c>
      <c r="N15" s="162">
        <f aca="true" t="shared" si="1" ref="N15:N22">SUM(L15:M15)</f>
        <v>41</v>
      </c>
      <c r="O15" s="23"/>
    </row>
    <row r="16" spans="1:15" ht="18.75" thickBot="1">
      <c r="A16" s="19"/>
      <c r="B16" s="143" t="s">
        <v>91</v>
      </c>
      <c r="C16" s="136" t="s">
        <v>92</v>
      </c>
      <c r="D16" s="136" t="s">
        <v>84</v>
      </c>
      <c r="E16" s="137" t="s">
        <v>93</v>
      </c>
      <c r="F16" s="136" t="s">
        <v>94</v>
      </c>
      <c r="G16" s="82"/>
      <c r="H16" s="85"/>
      <c r="I16" s="82"/>
      <c r="J16" s="85"/>
      <c r="K16" s="90"/>
      <c r="L16" s="93">
        <f t="shared" si="0"/>
        <v>0</v>
      </c>
      <c r="M16" s="98">
        <v>27</v>
      </c>
      <c r="N16" s="162">
        <f t="shared" si="1"/>
        <v>27</v>
      </c>
      <c r="O16" s="23"/>
    </row>
    <row r="17" spans="1:15" ht="18.75" thickBot="1">
      <c r="A17" s="19"/>
      <c r="B17" s="125" t="s">
        <v>205</v>
      </c>
      <c r="C17" s="145" t="s">
        <v>203</v>
      </c>
      <c r="D17" s="131" t="s">
        <v>129</v>
      </c>
      <c r="E17" s="146" t="s">
        <v>204</v>
      </c>
      <c r="F17" s="131">
        <v>8</v>
      </c>
      <c r="G17" s="82"/>
      <c r="H17" s="85"/>
      <c r="I17" s="82"/>
      <c r="J17" s="85"/>
      <c r="K17" s="90"/>
      <c r="L17" s="93">
        <f t="shared" si="0"/>
        <v>0</v>
      </c>
      <c r="M17" s="98">
        <v>44</v>
      </c>
      <c r="N17" s="162">
        <f t="shared" si="1"/>
        <v>44</v>
      </c>
      <c r="O17" s="23"/>
    </row>
    <row r="18" spans="1:15" ht="18.75" thickBot="1">
      <c r="A18" s="19"/>
      <c r="B18" s="125" t="s">
        <v>146</v>
      </c>
      <c r="C18" s="145" t="s">
        <v>147</v>
      </c>
      <c r="D18" s="134" t="s">
        <v>129</v>
      </c>
      <c r="E18" s="146" t="s">
        <v>148</v>
      </c>
      <c r="F18" s="134">
        <v>5</v>
      </c>
      <c r="G18" s="82"/>
      <c r="H18" s="85"/>
      <c r="I18" s="82"/>
      <c r="J18" s="85"/>
      <c r="K18" s="90"/>
      <c r="L18" s="93">
        <f t="shared" si="0"/>
        <v>0</v>
      </c>
      <c r="M18" s="98">
        <v>45</v>
      </c>
      <c r="N18" s="162">
        <f t="shared" si="1"/>
        <v>45</v>
      </c>
      <c r="O18" s="23"/>
    </row>
    <row r="19" spans="1:15" ht="18.75" thickBot="1">
      <c r="A19" s="19"/>
      <c r="B19" s="127" t="s">
        <v>206</v>
      </c>
      <c r="C19" s="145" t="s">
        <v>203</v>
      </c>
      <c r="D19" s="140" t="s">
        <v>129</v>
      </c>
      <c r="E19" s="147" t="s">
        <v>204</v>
      </c>
      <c r="F19" s="140">
        <v>6</v>
      </c>
      <c r="G19" s="82"/>
      <c r="H19" s="85"/>
      <c r="I19" s="82"/>
      <c r="J19" s="85"/>
      <c r="K19" s="90"/>
      <c r="L19" s="93">
        <f t="shared" si="0"/>
        <v>0</v>
      </c>
      <c r="M19" s="98">
        <v>46</v>
      </c>
      <c r="N19" s="162">
        <f t="shared" si="1"/>
        <v>46</v>
      </c>
      <c r="O19" s="23"/>
    </row>
    <row r="20" spans="1:15" ht="19.5" thickBot="1" thickTop="1">
      <c r="A20" s="19"/>
      <c r="B20" s="129" t="s">
        <v>186</v>
      </c>
      <c r="C20" s="141" t="s">
        <v>184</v>
      </c>
      <c r="D20" s="141" t="s">
        <v>80</v>
      </c>
      <c r="E20" s="141" t="s">
        <v>187</v>
      </c>
      <c r="F20" s="148" t="s">
        <v>86</v>
      </c>
      <c r="G20" s="82"/>
      <c r="H20" s="85"/>
      <c r="I20" s="82"/>
      <c r="J20" s="85"/>
      <c r="K20" s="90"/>
      <c r="L20" s="93">
        <f t="shared" si="0"/>
        <v>0</v>
      </c>
      <c r="M20" s="98">
        <v>48</v>
      </c>
      <c r="N20" s="162">
        <f t="shared" si="1"/>
        <v>48</v>
      </c>
      <c r="O20" s="23"/>
    </row>
    <row r="21" spans="1:15" ht="18.75" thickBot="1">
      <c r="A21" s="19"/>
      <c r="B21" s="144" t="s">
        <v>188</v>
      </c>
      <c r="C21" s="141" t="s">
        <v>184</v>
      </c>
      <c r="D21" s="141" t="s">
        <v>80</v>
      </c>
      <c r="E21" s="141" t="s">
        <v>187</v>
      </c>
      <c r="F21" s="149" t="s">
        <v>94</v>
      </c>
      <c r="G21" s="82"/>
      <c r="H21" s="85"/>
      <c r="I21" s="82"/>
      <c r="J21" s="85"/>
      <c r="K21" s="90"/>
      <c r="L21" s="93">
        <f t="shared" si="0"/>
        <v>0</v>
      </c>
      <c r="M21" s="98">
        <v>39</v>
      </c>
      <c r="N21" s="162">
        <f t="shared" si="1"/>
        <v>39</v>
      </c>
      <c r="O21" s="23"/>
    </row>
    <row r="22" spans="1:15" ht="18.75" thickBot="1">
      <c r="A22" s="19"/>
      <c r="B22" s="144" t="s">
        <v>189</v>
      </c>
      <c r="C22" s="141" t="s">
        <v>184</v>
      </c>
      <c r="D22" s="141" t="s">
        <v>80</v>
      </c>
      <c r="E22" s="141" t="s">
        <v>187</v>
      </c>
      <c r="F22" s="149" t="s">
        <v>94</v>
      </c>
      <c r="G22" s="82"/>
      <c r="H22" s="85"/>
      <c r="I22" s="82"/>
      <c r="J22" s="85"/>
      <c r="K22" s="90"/>
      <c r="L22" s="93">
        <f t="shared" si="0"/>
        <v>0</v>
      </c>
      <c r="M22" s="98">
        <v>39</v>
      </c>
      <c r="N22" s="162">
        <f t="shared" si="1"/>
        <v>39</v>
      </c>
      <c r="O22" s="23"/>
    </row>
    <row r="23" spans="1:15" ht="15">
      <c r="A23" s="19"/>
      <c r="B23" s="14"/>
      <c r="C23" s="14"/>
      <c r="D23" s="14"/>
      <c r="E23" s="16"/>
      <c r="F23" s="14"/>
      <c r="G23" s="82"/>
      <c r="H23" s="85"/>
      <c r="I23" s="82"/>
      <c r="J23" s="85"/>
      <c r="K23" s="90"/>
      <c r="L23" s="49"/>
      <c r="M23" s="98"/>
      <c r="N23" s="96"/>
      <c r="O23" s="23"/>
    </row>
    <row r="24" spans="1:15" ht="15">
      <c r="A24" s="19"/>
      <c r="B24" s="14"/>
      <c r="C24" s="14"/>
      <c r="D24" s="14"/>
      <c r="E24" s="16"/>
      <c r="F24" s="14"/>
      <c r="G24" s="82"/>
      <c r="H24" s="85"/>
      <c r="I24" s="82"/>
      <c r="J24" s="85"/>
      <c r="K24" s="90"/>
      <c r="L24" s="49"/>
      <c r="M24" s="98"/>
      <c r="N24" s="96"/>
      <c r="O24" s="23"/>
    </row>
    <row r="25" spans="1:15" ht="15">
      <c r="A25" s="19"/>
      <c r="B25" s="14"/>
      <c r="C25" s="14"/>
      <c r="D25" s="14"/>
      <c r="E25" s="16"/>
      <c r="F25" s="14"/>
      <c r="G25" s="82"/>
      <c r="H25" s="85"/>
      <c r="I25" s="82"/>
      <c r="J25" s="85"/>
      <c r="K25" s="90"/>
      <c r="L25" s="49"/>
      <c r="M25" s="98"/>
      <c r="N25" s="96"/>
      <c r="O25" s="23"/>
    </row>
    <row r="26" spans="1:15" ht="15">
      <c r="A26" s="19"/>
      <c r="B26" s="14"/>
      <c r="C26" s="14"/>
      <c r="D26" s="14"/>
      <c r="E26" s="16"/>
      <c r="F26" s="14"/>
      <c r="G26" s="82"/>
      <c r="H26" s="85"/>
      <c r="I26" s="82"/>
      <c r="J26" s="85"/>
      <c r="K26" s="90"/>
      <c r="L26" s="49"/>
      <c r="M26" s="98"/>
      <c r="N26" s="96"/>
      <c r="O26" s="23"/>
    </row>
    <row r="27" spans="1:15" ht="15">
      <c r="A27" s="19"/>
      <c r="B27" s="14"/>
      <c r="C27" s="14"/>
      <c r="D27" s="14"/>
      <c r="E27" s="16"/>
      <c r="F27" s="14"/>
      <c r="G27" s="82"/>
      <c r="H27" s="85"/>
      <c r="I27" s="82"/>
      <c r="J27" s="85"/>
      <c r="K27" s="90"/>
      <c r="L27" s="49"/>
      <c r="M27" s="98"/>
      <c r="N27" s="96"/>
      <c r="O27" s="23"/>
    </row>
    <row r="28" spans="1:15" ht="15">
      <c r="A28" s="19"/>
      <c r="B28" s="14"/>
      <c r="C28" s="14"/>
      <c r="D28" s="14"/>
      <c r="E28" s="16"/>
      <c r="F28" s="14"/>
      <c r="G28" s="82"/>
      <c r="H28" s="85"/>
      <c r="I28" s="82"/>
      <c r="J28" s="85"/>
      <c r="K28" s="90"/>
      <c r="L28" s="49"/>
      <c r="M28" s="98"/>
      <c r="N28" s="96"/>
      <c r="O28" s="23"/>
    </row>
    <row r="29" spans="1:15" ht="15">
      <c r="A29" s="19"/>
      <c r="B29" s="14"/>
      <c r="C29" s="14"/>
      <c r="D29" s="14"/>
      <c r="E29" s="16"/>
      <c r="F29" s="14"/>
      <c r="G29" s="82"/>
      <c r="H29" s="85"/>
      <c r="I29" s="82"/>
      <c r="J29" s="85"/>
      <c r="K29" s="90"/>
      <c r="L29" s="49"/>
      <c r="M29" s="98"/>
      <c r="N29" s="96"/>
      <c r="O29" s="23"/>
    </row>
    <row r="30" spans="1:15" ht="15">
      <c r="A30" s="19"/>
      <c r="B30" s="14"/>
      <c r="C30" s="14"/>
      <c r="D30" s="14"/>
      <c r="E30" s="16"/>
      <c r="F30" s="14"/>
      <c r="G30" s="82"/>
      <c r="H30" s="85"/>
      <c r="I30" s="82"/>
      <c r="J30" s="85"/>
      <c r="K30" s="90"/>
      <c r="L30" s="49"/>
      <c r="M30" s="98"/>
      <c r="N30" s="96"/>
      <c r="O30" s="23"/>
    </row>
    <row r="31" spans="1:15" ht="15">
      <c r="A31" s="19"/>
      <c r="B31" s="14"/>
      <c r="C31" s="14"/>
      <c r="D31" s="14"/>
      <c r="E31" s="16"/>
      <c r="F31" s="14"/>
      <c r="G31" s="82"/>
      <c r="H31" s="85"/>
      <c r="I31" s="82"/>
      <c r="J31" s="85"/>
      <c r="K31" s="90"/>
      <c r="L31" s="49"/>
      <c r="M31" s="98"/>
      <c r="N31" s="96"/>
      <c r="O31" s="23"/>
    </row>
    <row r="32" spans="1:15" ht="15">
      <c r="A32" s="19"/>
      <c r="B32" s="14"/>
      <c r="C32" s="14"/>
      <c r="D32" s="14"/>
      <c r="E32" s="16"/>
      <c r="F32" s="14"/>
      <c r="G32" s="82"/>
      <c r="H32" s="85"/>
      <c r="I32" s="82"/>
      <c r="J32" s="85"/>
      <c r="K32" s="90"/>
      <c r="L32" s="49"/>
      <c r="M32" s="98"/>
      <c r="N32" s="96"/>
      <c r="O32" s="23"/>
    </row>
    <row r="33" spans="1:15" ht="15">
      <c r="A33" s="19"/>
      <c r="B33" s="14"/>
      <c r="C33" s="14"/>
      <c r="D33" s="14"/>
      <c r="E33" s="16"/>
      <c r="F33" s="14"/>
      <c r="G33" s="82"/>
      <c r="H33" s="85"/>
      <c r="I33" s="82"/>
      <c r="J33" s="85"/>
      <c r="K33" s="90"/>
      <c r="L33" s="49"/>
      <c r="M33" s="98"/>
      <c r="N33" s="96"/>
      <c r="O33" s="23"/>
    </row>
    <row r="34" spans="1:15" ht="15">
      <c r="A34" s="14"/>
      <c r="B34" s="14"/>
      <c r="C34" s="14"/>
      <c r="D34" s="14"/>
      <c r="E34" s="16"/>
      <c r="F34" s="14"/>
      <c r="G34" s="82"/>
      <c r="H34" s="85"/>
      <c r="I34" s="82"/>
      <c r="J34" s="85"/>
      <c r="K34" s="90"/>
      <c r="L34" s="49"/>
      <c r="M34" s="98"/>
      <c r="N34" s="96"/>
      <c r="O34" s="23"/>
    </row>
    <row r="35" spans="1:15" ht="15">
      <c r="A35" s="14"/>
      <c r="B35" s="14"/>
      <c r="C35" s="14"/>
      <c r="D35" s="14"/>
      <c r="E35" s="16"/>
      <c r="F35" s="14"/>
      <c r="G35" s="82"/>
      <c r="H35" s="85"/>
      <c r="I35" s="82"/>
      <c r="J35" s="85"/>
      <c r="K35" s="90"/>
      <c r="L35" s="49"/>
      <c r="M35" s="98"/>
      <c r="N35" s="96"/>
      <c r="O35" s="23"/>
    </row>
    <row r="36" spans="1:15" ht="15.75" thickBot="1">
      <c r="A36" s="15"/>
      <c r="B36" s="15"/>
      <c r="C36" s="15"/>
      <c r="D36" s="15"/>
      <c r="E36" s="17"/>
      <c r="F36" s="15"/>
      <c r="G36" s="83"/>
      <c r="H36" s="86"/>
      <c r="I36" s="83"/>
      <c r="J36" s="86"/>
      <c r="K36" s="91"/>
      <c r="L36" s="81"/>
      <c r="M36" s="99"/>
      <c r="N36" s="97"/>
      <c r="O36" s="24"/>
    </row>
    <row r="37" spans="1:23" ht="15">
      <c r="A37" t="s">
        <v>65</v>
      </c>
      <c r="B37" s="5"/>
      <c r="C37" s="5"/>
      <c r="F37" s="28"/>
      <c r="G37" s="28"/>
      <c r="H37" s="28"/>
      <c r="I37" s="28"/>
      <c r="J37" s="28"/>
      <c r="K37" s="28"/>
      <c r="L37" s="28"/>
      <c r="M37" s="28"/>
      <c r="N37" s="70"/>
      <c r="O37" s="70"/>
      <c r="P37" s="70"/>
      <c r="Q37" s="70"/>
      <c r="R37" s="70"/>
      <c r="S37" s="70"/>
      <c r="T37" s="5"/>
      <c r="U37" s="5"/>
      <c r="V37" s="5"/>
      <c r="W37" s="5"/>
    </row>
    <row r="38" spans="6:23" ht="15">
      <c r="F38" s="28"/>
      <c r="G38" s="28"/>
      <c r="H38" s="28"/>
      <c r="I38" s="28"/>
      <c r="J38" s="28"/>
      <c r="K38" s="28"/>
      <c r="L38" s="28"/>
      <c r="M38" s="28"/>
      <c r="N38" s="70"/>
      <c r="O38" s="70"/>
      <c r="P38" s="70"/>
      <c r="Q38" s="70"/>
      <c r="R38" s="70"/>
      <c r="S38" s="70"/>
      <c r="T38" s="5"/>
      <c r="U38" s="5"/>
      <c r="V38" s="5"/>
      <c r="W38" s="5"/>
    </row>
    <row r="39" spans="6:19" ht="15">
      <c r="F39" s="28"/>
      <c r="G39" s="28"/>
      <c r="H39" s="28"/>
      <c r="I39" s="28"/>
      <c r="J39" s="28"/>
      <c r="K39" s="28"/>
      <c r="L39" s="28"/>
      <c r="M39" s="28"/>
      <c r="N39" s="70"/>
      <c r="O39" s="70"/>
      <c r="P39" s="70"/>
      <c r="Q39" s="70"/>
      <c r="R39" s="28"/>
      <c r="S39" s="28"/>
    </row>
    <row r="40" ht="15" hidden="1"/>
    <row r="41" ht="15" hidden="1"/>
  </sheetData>
  <sheetProtection/>
  <mergeCells count="23">
    <mergeCell ref="M11:M13"/>
    <mergeCell ref="N11:N13"/>
    <mergeCell ref="O11:O13"/>
    <mergeCell ref="A11:A13"/>
    <mergeCell ref="B11:B13"/>
    <mergeCell ref="C11:C13"/>
    <mergeCell ref="D11:D13"/>
    <mergeCell ref="E11:E13"/>
    <mergeCell ref="G11:L11"/>
    <mergeCell ref="F11:F13"/>
    <mergeCell ref="A9:P9"/>
    <mergeCell ref="A4:D4"/>
    <mergeCell ref="J4:L4"/>
    <mergeCell ref="A6:P6"/>
    <mergeCell ref="A7:P7"/>
    <mergeCell ref="A8:P8"/>
    <mergeCell ref="M4:O4"/>
    <mergeCell ref="A2:D2"/>
    <mergeCell ref="J2:L2"/>
    <mergeCell ref="A3:D3"/>
    <mergeCell ref="J3:L3"/>
    <mergeCell ref="M2:O2"/>
    <mergeCell ref="M3:O3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zoomScale="55" zoomScaleNormal="130" zoomScaleSheetLayoutView="55" zoomScalePageLayoutView="0" workbookViewId="0" topLeftCell="A1">
      <selection activeCell="M19" sqref="M19"/>
    </sheetView>
  </sheetViews>
  <sheetFormatPr defaultColWidth="9.140625" defaultRowHeight="15"/>
  <cols>
    <col min="1" max="1" width="8.421875" style="0" customWidth="1"/>
    <col min="2" max="2" width="28.57421875" style="0" customWidth="1"/>
    <col min="3" max="3" width="39.421875" style="0" customWidth="1"/>
    <col min="4" max="4" width="20.00390625" style="0" customWidth="1"/>
    <col min="5" max="5" width="28.57421875" style="0" customWidth="1"/>
    <col min="6" max="9" width="6.7109375" style="0" customWidth="1"/>
    <col min="10" max="11" width="9.28125" style="0" customWidth="1"/>
    <col min="12" max="12" width="7.7109375" style="0" customWidth="1"/>
    <col min="13" max="14" width="8.7109375" style="0" customWidth="1"/>
    <col min="15" max="15" width="12.14062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ht="15">
      <c r="D1" s="4"/>
    </row>
    <row r="2" spans="1:16" ht="15">
      <c r="A2" s="200" t="s">
        <v>13</v>
      </c>
      <c r="B2" s="200"/>
      <c r="C2" s="200"/>
      <c r="D2" s="200"/>
      <c r="E2" s="1"/>
      <c r="F2" s="1"/>
      <c r="G2" s="1"/>
      <c r="H2" s="1"/>
      <c r="J2" s="200" t="s">
        <v>15</v>
      </c>
      <c r="K2" s="200"/>
      <c r="L2" s="200"/>
      <c r="M2" s="182" t="s">
        <v>79</v>
      </c>
      <c r="N2" s="182"/>
      <c r="O2" s="182"/>
      <c r="P2" s="111"/>
    </row>
    <row r="3" spans="1:16" ht="15">
      <c r="A3" s="200" t="s">
        <v>14</v>
      </c>
      <c r="B3" s="200"/>
      <c r="C3" s="200"/>
      <c r="D3" s="200"/>
      <c r="E3" s="1"/>
      <c r="F3" s="1"/>
      <c r="G3" s="1"/>
      <c r="H3" s="1"/>
      <c r="J3" s="200" t="s">
        <v>16</v>
      </c>
      <c r="K3" s="200"/>
      <c r="L3" s="200"/>
      <c r="M3" s="182" t="s">
        <v>80</v>
      </c>
      <c r="N3" s="182"/>
      <c r="O3" s="182"/>
      <c r="P3" s="111"/>
    </row>
    <row r="4" spans="1:16" ht="15">
      <c r="A4" s="200"/>
      <c r="B4" s="200"/>
      <c r="C4" s="200"/>
      <c r="D4" s="200"/>
      <c r="E4" s="1"/>
      <c r="F4" s="1"/>
      <c r="G4" s="1"/>
      <c r="H4" s="1"/>
      <c r="J4" s="200" t="s">
        <v>17</v>
      </c>
      <c r="K4" s="200"/>
      <c r="L4" s="200"/>
      <c r="M4" s="182" t="s">
        <v>81</v>
      </c>
      <c r="N4" s="182"/>
      <c r="O4" s="182"/>
      <c r="P4" s="11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18.75">
      <c r="A9" s="181" t="s">
        <v>70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ht="15.75" thickBot="1"/>
    <row r="11" spans="1:15" ht="12.75" customHeight="1" thickBot="1">
      <c r="A11" s="245" t="s">
        <v>12</v>
      </c>
      <c r="B11" s="247" t="s">
        <v>11</v>
      </c>
      <c r="C11" s="249" t="s">
        <v>3</v>
      </c>
      <c r="D11" s="247" t="s">
        <v>18</v>
      </c>
      <c r="E11" s="251" t="s">
        <v>4</v>
      </c>
      <c r="F11" s="193" t="s">
        <v>75</v>
      </c>
      <c r="G11" s="253" t="s">
        <v>62</v>
      </c>
      <c r="H11" s="254"/>
      <c r="I11" s="254"/>
      <c r="J11" s="254"/>
      <c r="K11" s="254"/>
      <c r="L11" s="255"/>
      <c r="M11" s="256" t="s">
        <v>25</v>
      </c>
      <c r="N11" s="239" t="s">
        <v>26</v>
      </c>
      <c r="O11" s="242" t="s">
        <v>6</v>
      </c>
    </row>
    <row r="12" spans="1:15" ht="26.25" customHeight="1" thickBot="1">
      <c r="A12" s="246"/>
      <c r="B12" s="248"/>
      <c r="C12" s="250"/>
      <c r="D12" s="248"/>
      <c r="E12" s="252"/>
      <c r="F12" s="194"/>
      <c r="G12" s="80" t="s">
        <v>63</v>
      </c>
      <c r="H12" s="80" t="s">
        <v>64</v>
      </c>
      <c r="I12" s="80" t="s">
        <v>69</v>
      </c>
      <c r="J12" s="87" t="s">
        <v>58</v>
      </c>
      <c r="K12" s="87" t="s">
        <v>59</v>
      </c>
      <c r="L12" s="88" t="s">
        <v>61</v>
      </c>
      <c r="M12" s="257"/>
      <c r="N12" s="240"/>
      <c r="O12" s="243"/>
    </row>
    <row r="13" spans="1:15" ht="18" customHeight="1" thickBot="1">
      <c r="A13" s="246"/>
      <c r="B13" s="248"/>
      <c r="C13" s="250"/>
      <c r="D13" s="248"/>
      <c r="E13" s="252"/>
      <c r="F13" s="194"/>
      <c r="G13" s="73" t="s">
        <v>67</v>
      </c>
      <c r="H13" s="74" t="s">
        <v>68</v>
      </c>
      <c r="I13" s="73" t="s">
        <v>67</v>
      </c>
      <c r="J13" s="56"/>
      <c r="K13" s="32"/>
      <c r="L13" s="30"/>
      <c r="M13" s="258"/>
      <c r="N13" s="241"/>
      <c r="O13" s="244"/>
    </row>
    <row r="14" spans="1:15" ht="18.75" thickBot="1">
      <c r="A14" s="84"/>
      <c r="B14" s="150" t="s">
        <v>95</v>
      </c>
      <c r="C14" s="131" t="s">
        <v>83</v>
      </c>
      <c r="D14" s="131" t="s">
        <v>84</v>
      </c>
      <c r="E14" s="131" t="s">
        <v>85</v>
      </c>
      <c r="F14" s="131" t="s">
        <v>88</v>
      </c>
      <c r="G14" s="20"/>
      <c r="H14" s="44"/>
      <c r="I14" s="20"/>
      <c r="J14" s="44"/>
      <c r="K14" s="89"/>
      <c r="L14" s="93">
        <f>(G14+H14+I14)*0.8334</f>
        <v>0</v>
      </c>
      <c r="M14" s="167">
        <v>46</v>
      </c>
      <c r="N14" s="162">
        <f>SUM(L14:M14)</f>
        <v>46</v>
      </c>
      <c r="O14" s="92"/>
    </row>
    <row r="15" spans="1:15" ht="18.75" thickBot="1">
      <c r="A15" s="19"/>
      <c r="B15" s="151" t="s">
        <v>96</v>
      </c>
      <c r="C15" s="134" t="s">
        <v>83</v>
      </c>
      <c r="D15" s="134" t="s">
        <v>84</v>
      </c>
      <c r="E15" s="135" t="s">
        <v>85</v>
      </c>
      <c r="F15" s="134" t="s">
        <v>94</v>
      </c>
      <c r="G15" s="82"/>
      <c r="H15" s="85"/>
      <c r="I15" s="82"/>
      <c r="J15" s="85"/>
      <c r="K15" s="90"/>
      <c r="L15" s="93">
        <f aca="true" t="shared" si="0" ref="L15:L21">(G15+H15+I15)*0.8334</f>
        <v>0</v>
      </c>
      <c r="M15" s="167">
        <v>45</v>
      </c>
      <c r="N15" s="162">
        <f aca="true" t="shared" si="1" ref="N15:N21">SUM(L15:M15)</f>
        <v>45</v>
      </c>
      <c r="O15" s="23"/>
    </row>
    <row r="16" spans="1:15" ht="18.75" thickBot="1">
      <c r="A16" s="19"/>
      <c r="B16" s="152" t="s">
        <v>149</v>
      </c>
      <c r="C16" s="131" t="s">
        <v>150</v>
      </c>
      <c r="D16" s="131" t="s">
        <v>129</v>
      </c>
      <c r="E16" s="139" t="s">
        <v>151</v>
      </c>
      <c r="F16" s="131">
        <v>7</v>
      </c>
      <c r="G16" s="82"/>
      <c r="H16" s="85"/>
      <c r="I16" s="82"/>
      <c r="J16" s="85"/>
      <c r="K16" s="90"/>
      <c r="L16" s="93">
        <f t="shared" si="0"/>
        <v>0</v>
      </c>
      <c r="M16" s="167">
        <v>46.5</v>
      </c>
      <c r="N16" s="162">
        <f t="shared" si="1"/>
        <v>46.5</v>
      </c>
      <c r="O16" s="23"/>
    </row>
    <row r="17" spans="1:15" ht="18.75" thickBot="1">
      <c r="A17" s="19"/>
      <c r="B17" s="152" t="s">
        <v>152</v>
      </c>
      <c r="C17" s="134" t="s">
        <v>153</v>
      </c>
      <c r="D17" s="134" t="s">
        <v>129</v>
      </c>
      <c r="E17" s="153" t="s">
        <v>145</v>
      </c>
      <c r="F17" s="134">
        <v>5</v>
      </c>
      <c r="G17" s="82"/>
      <c r="H17" s="85"/>
      <c r="I17" s="82"/>
      <c r="J17" s="85"/>
      <c r="K17" s="90"/>
      <c r="L17" s="93">
        <f t="shared" si="0"/>
        <v>0</v>
      </c>
      <c r="M17" s="167">
        <v>38</v>
      </c>
      <c r="N17" s="162">
        <f t="shared" si="1"/>
        <v>38</v>
      </c>
      <c r="O17" s="23"/>
    </row>
    <row r="18" spans="1:15" ht="18.75" thickBot="1">
      <c r="A18" s="19"/>
      <c r="B18" s="154" t="s">
        <v>154</v>
      </c>
      <c r="C18" s="155" t="s">
        <v>153</v>
      </c>
      <c r="D18" s="156" t="s">
        <v>129</v>
      </c>
      <c r="E18" s="157" t="s">
        <v>145</v>
      </c>
      <c r="F18" s="140">
        <v>5</v>
      </c>
      <c r="G18" s="82"/>
      <c r="H18" s="85"/>
      <c r="I18" s="82"/>
      <c r="J18" s="85"/>
      <c r="K18" s="90"/>
      <c r="L18" s="93">
        <f t="shared" si="0"/>
        <v>0</v>
      </c>
      <c r="M18" s="167">
        <v>42</v>
      </c>
      <c r="N18" s="162">
        <f t="shared" si="1"/>
        <v>42</v>
      </c>
      <c r="O18" s="23"/>
    </row>
    <row r="19" spans="1:15" ht="19.5" thickBot="1" thickTop="1">
      <c r="A19" s="19"/>
      <c r="B19" s="128" t="s">
        <v>190</v>
      </c>
      <c r="C19" s="142" t="s">
        <v>191</v>
      </c>
      <c r="D19" s="141" t="s">
        <v>80</v>
      </c>
      <c r="E19" s="142" t="s">
        <v>192</v>
      </c>
      <c r="F19" s="134" t="s">
        <v>94</v>
      </c>
      <c r="G19" s="82"/>
      <c r="H19" s="85"/>
      <c r="I19" s="82"/>
      <c r="J19" s="85"/>
      <c r="K19" s="90"/>
      <c r="L19" s="93">
        <f t="shared" si="0"/>
        <v>0</v>
      </c>
      <c r="M19" s="167">
        <v>27</v>
      </c>
      <c r="N19" s="162">
        <f t="shared" si="1"/>
        <v>27</v>
      </c>
      <c r="O19" s="23"/>
    </row>
    <row r="20" spans="1:15" ht="18.75" thickBot="1">
      <c r="A20" s="19"/>
      <c r="B20" s="129" t="s">
        <v>193</v>
      </c>
      <c r="C20" s="141" t="s">
        <v>174</v>
      </c>
      <c r="D20" s="141" t="s">
        <v>80</v>
      </c>
      <c r="E20" s="141" t="s">
        <v>194</v>
      </c>
      <c r="F20" s="134" t="s">
        <v>88</v>
      </c>
      <c r="G20" s="82"/>
      <c r="H20" s="85"/>
      <c r="I20" s="82"/>
      <c r="J20" s="85"/>
      <c r="K20" s="90"/>
      <c r="L20" s="93">
        <f t="shared" si="0"/>
        <v>0</v>
      </c>
      <c r="M20" s="167">
        <v>40.5</v>
      </c>
      <c r="N20" s="162">
        <f t="shared" si="1"/>
        <v>40.5</v>
      </c>
      <c r="O20" s="23"/>
    </row>
    <row r="21" spans="1:15" ht="18.75" thickBot="1">
      <c r="A21" s="19"/>
      <c r="B21" s="144" t="s">
        <v>195</v>
      </c>
      <c r="C21" s="141" t="s">
        <v>174</v>
      </c>
      <c r="D21" s="141" t="s">
        <v>80</v>
      </c>
      <c r="E21" s="141" t="s">
        <v>194</v>
      </c>
      <c r="F21" s="134" t="s">
        <v>88</v>
      </c>
      <c r="G21" s="82"/>
      <c r="H21" s="85"/>
      <c r="I21" s="82"/>
      <c r="J21" s="85"/>
      <c r="K21" s="90"/>
      <c r="L21" s="93">
        <f t="shared" si="0"/>
        <v>0</v>
      </c>
      <c r="M21" s="167">
        <v>37</v>
      </c>
      <c r="N21" s="162">
        <f t="shared" si="1"/>
        <v>37</v>
      </c>
      <c r="O21" s="23"/>
    </row>
    <row r="22" spans="1:15" ht="15">
      <c r="A22" s="19"/>
      <c r="B22" s="14"/>
      <c r="C22" s="14"/>
      <c r="D22" s="14"/>
      <c r="E22" s="16"/>
      <c r="F22" s="14"/>
      <c r="G22" s="82"/>
      <c r="H22" s="85"/>
      <c r="I22" s="82"/>
      <c r="J22" s="85"/>
      <c r="K22" s="90"/>
      <c r="L22" s="49"/>
      <c r="M22" s="98"/>
      <c r="N22" s="96"/>
      <c r="O22" s="23"/>
    </row>
    <row r="23" spans="1:15" ht="15">
      <c r="A23" s="19"/>
      <c r="B23" s="14"/>
      <c r="C23" s="14"/>
      <c r="D23" s="14"/>
      <c r="E23" s="16"/>
      <c r="F23" s="14"/>
      <c r="G23" s="82"/>
      <c r="H23" s="85"/>
      <c r="I23" s="82"/>
      <c r="J23" s="85"/>
      <c r="K23" s="90"/>
      <c r="L23" s="49"/>
      <c r="M23" s="98"/>
      <c r="N23" s="96"/>
      <c r="O23" s="23"/>
    </row>
    <row r="24" spans="1:15" ht="15">
      <c r="A24" s="19"/>
      <c r="B24" s="14"/>
      <c r="C24" s="14"/>
      <c r="D24" s="14"/>
      <c r="E24" s="16"/>
      <c r="F24" s="14"/>
      <c r="G24" s="82"/>
      <c r="H24" s="85"/>
      <c r="I24" s="82"/>
      <c r="J24" s="85"/>
      <c r="K24" s="90"/>
      <c r="L24" s="49"/>
      <c r="M24" s="98"/>
      <c r="N24" s="96"/>
      <c r="O24" s="23"/>
    </row>
    <row r="25" spans="1:15" ht="15">
      <c r="A25" s="19"/>
      <c r="B25" s="14"/>
      <c r="C25" s="14"/>
      <c r="D25" s="14"/>
      <c r="E25" s="16"/>
      <c r="F25" s="14"/>
      <c r="G25" s="82"/>
      <c r="H25" s="85"/>
      <c r="I25" s="82"/>
      <c r="J25" s="85"/>
      <c r="K25" s="90"/>
      <c r="L25" s="49"/>
      <c r="M25" s="98"/>
      <c r="N25" s="96"/>
      <c r="O25" s="23"/>
    </row>
    <row r="26" spans="1:15" ht="15">
      <c r="A26" s="19"/>
      <c r="B26" s="14"/>
      <c r="C26" s="14"/>
      <c r="D26" s="14"/>
      <c r="E26" s="16"/>
      <c r="F26" s="14"/>
      <c r="G26" s="82"/>
      <c r="H26" s="85"/>
      <c r="I26" s="82"/>
      <c r="J26" s="85"/>
      <c r="K26" s="90"/>
      <c r="L26" s="49"/>
      <c r="M26" s="98"/>
      <c r="N26" s="96"/>
      <c r="O26" s="23"/>
    </row>
    <row r="27" spans="1:15" ht="15">
      <c r="A27" s="19"/>
      <c r="B27" s="14"/>
      <c r="C27" s="14"/>
      <c r="D27" s="14"/>
      <c r="E27" s="16"/>
      <c r="F27" s="14"/>
      <c r="G27" s="82"/>
      <c r="H27" s="85"/>
      <c r="I27" s="82"/>
      <c r="J27" s="85"/>
      <c r="K27" s="90"/>
      <c r="L27" s="49"/>
      <c r="M27" s="98"/>
      <c r="N27" s="96"/>
      <c r="O27" s="23"/>
    </row>
    <row r="28" spans="1:15" ht="15">
      <c r="A28" s="19"/>
      <c r="B28" s="14"/>
      <c r="C28" s="14"/>
      <c r="D28" s="14"/>
      <c r="E28" s="16"/>
      <c r="F28" s="14"/>
      <c r="G28" s="82"/>
      <c r="H28" s="85"/>
      <c r="I28" s="82"/>
      <c r="J28" s="85"/>
      <c r="K28" s="90"/>
      <c r="L28" s="49"/>
      <c r="M28" s="98"/>
      <c r="N28" s="96"/>
      <c r="O28" s="23"/>
    </row>
    <row r="29" spans="1:15" ht="15">
      <c r="A29" s="19"/>
      <c r="B29" s="14"/>
      <c r="C29" s="14"/>
      <c r="D29" s="14"/>
      <c r="E29" s="16"/>
      <c r="F29" s="14"/>
      <c r="G29" s="82"/>
      <c r="H29" s="85"/>
      <c r="I29" s="82"/>
      <c r="J29" s="85"/>
      <c r="K29" s="90"/>
      <c r="L29" s="49"/>
      <c r="M29" s="98"/>
      <c r="N29" s="96"/>
      <c r="O29" s="23"/>
    </row>
    <row r="30" spans="1:15" ht="15">
      <c r="A30" s="19"/>
      <c r="B30" s="14"/>
      <c r="C30" s="14"/>
      <c r="D30" s="14"/>
      <c r="E30" s="16"/>
      <c r="F30" s="14"/>
      <c r="G30" s="82"/>
      <c r="H30" s="85"/>
      <c r="I30" s="82"/>
      <c r="J30" s="85"/>
      <c r="K30" s="90"/>
      <c r="L30" s="49"/>
      <c r="M30" s="98"/>
      <c r="N30" s="96"/>
      <c r="O30" s="23"/>
    </row>
    <row r="31" spans="1:15" ht="15">
      <c r="A31" s="19"/>
      <c r="B31" s="14"/>
      <c r="C31" s="14"/>
      <c r="D31" s="14"/>
      <c r="E31" s="16"/>
      <c r="F31" s="14"/>
      <c r="G31" s="82"/>
      <c r="H31" s="85"/>
      <c r="I31" s="82"/>
      <c r="J31" s="85"/>
      <c r="K31" s="90"/>
      <c r="L31" s="49"/>
      <c r="M31" s="98"/>
      <c r="N31" s="96"/>
      <c r="O31" s="23"/>
    </row>
    <row r="32" spans="1:15" ht="15">
      <c r="A32" s="19"/>
      <c r="B32" s="14"/>
      <c r="C32" s="14"/>
      <c r="D32" s="14"/>
      <c r="E32" s="16"/>
      <c r="F32" s="14"/>
      <c r="G32" s="82"/>
      <c r="H32" s="85"/>
      <c r="I32" s="82"/>
      <c r="J32" s="85"/>
      <c r="K32" s="90"/>
      <c r="L32" s="49"/>
      <c r="M32" s="98"/>
      <c r="N32" s="96"/>
      <c r="O32" s="23"/>
    </row>
    <row r="33" spans="1:15" ht="15">
      <c r="A33" s="14"/>
      <c r="B33" s="14"/>
      <c r="C33" s="14"/>
      <c r="D33" s="14"/>
      <c r="E33" s="16"/>
      <c r="F33" s="14"/>
      <c r="G33" s="82"/>
      <c r="H33" s="85"/>
      <c r="I33" s="82"/>
      <c r="J33" s="85"/>
      <c r="K33" s="90"/>
      <c r="L33" s="49"/>
      <c r="M33" s="98"/>
      <c r="N33" s="96"/>
      <c r="O33" s="23"/>
    </row>
    <row r="34" spans="1:15" ht="15">
      <c r="A34" s="14"/>
      <c r="B34" s="14"/>
      <c r="C34" s="14"/>
      <c r="D34" s="14"/>
      <c r="E34" s="16"/>
      <c r="F34" s="14"/>
      <c r="G34" s="82"/>
      <c r="H34" s="85"/>
      <c r="I34" s="82"/>
      <c r="J34" s="85"/>
      <c r="K34" s="90"/>
      <c r="L34" s="49"/>
      <c r="M34" s="98"/>
      <c r="N34" s="96"/>
      <c r="O34" s="23"/>
    </row>
    <row r="35" spans="1:15" ht="15.75" thickBot="1">
      <c r="A35" s="15"/>
      <c r="B35" s="15"/>
      <c r="C35" s="15"/>
      <c r="D35" s="15"/>
      <c r="E35" s="17"/>
      <c r="F35" s="15"/>
      <c r="G35" s="83"/>
      <c r="H35" s="86"/>
      <c r="I35" s="83"/>
      <c r="J35" s="86"/>
      <c r="K35" s="91"/>
      <c r="L35" s="81"/>
      <c r="M35" s="98"/>
      <c r="N35" s="97"/>
      <c r="O35" s="24"/>
    </row>
    <row r="36" spans="1:23" ht="15">
      <c r="A36" t="s">
        <v>65</v>
      </c>
      <c r="B36" s="5"/>
      <c r="C36" s="5"/>
      <c r="F36" s="28"/>
      <c r="G36" s="28"/>
      <c r="H36" s="28"/>
      <c r="I36" s="28"/>
      <c r="J36" s="28"/>
      <c r="K36" s="28"/>
      <c r="L36" s="28"/>
      <c r="M36" s="28"/>
      <c r="N36" s="70"/>
      <c r="O36" s="70"/>
      <c r="P36" s="70"/>
      <c r="Q36" s="70"/>
      <c r="R36" s="70"/>
      <c r="S36" s="70"/>
      <c r="T36" s="5"/>
      <c r="U36" s="5"/>
      <c r="V36" s="5"/>
      <c r="W36" s="5"/>
    </row>
    <row r="37" spans="6:23" ht="15">
      <c r="F37" s="28"/>
      <c r="G37" s="28"/>
      <c r="H37" s="28"/>
      <c r="I37" s="28"/>
      <c r="J37" s="28"/>
      <c r="K37" s="28"/>
      <c r="L37" s="28"/>
      <c r="M37" s="28"/>
      <c r="N37" s="70"/>
      <c r="O37" s="70"/>
      <c r="P37" s="70"/>
      <c r="Q37" s="70"/>
      <c r="R37" s="70"/>
      <c r="S37" s="70"/>
      <c r="T37" s="5"/>
      <c r="U37" s="5"/>
      <c r="V37" s="5"/>
      <c r="W37" s="5"/>
    </row>
    <row r="38" spans="6:19" ht="15">
      <c r="F38" s="28"/>
      <c r="G38" s="28"/>
      <c r="H38" s="28"/>
      <c r="I38" s="28"/>
      <c r="J38" s="28"/>
      <c r="K38" s="28"/>
      <c r="L38" s="28"/>
      <c r="M38" s="28"/>
      <c r="N38" s="70"/>
      <c r="O38" s="70"/>
      <c r="P38" s="70"/>
      <c r="Q38" s="70"/>
      <c r="R38" s="28"/>
      <c r="S38" s="28"/>
    </row>
    <row r="39" ht="15" hidden="1"/>
    <row r="40" ht="15" hidden="1"/>
  </sheetData>
  <sheetProtection/>
  <mergeCells count="23">
    <mergeCell ref="A11:A13"/>
    <mergeCell ref="A6:P6"/>
    <mergeCell ref="A7:P7"/>
    <mergeCell ref="M2:O2"/>
    <mergeCell ref="E11:E13"/>
    <mergeCell ref="G11:L11"/>
    <mergeCell ref="M11:M13"/>
    <mergeCell ref="A8:P8"/>
    <mergeCell ref="A2:D2"/>
    <mergeCell ref="J2:L2"/>
    <mergeCell ref="J3:L3"/>
    <mergeCell ref="A4:D4"/>
    <mergeCell ref="J4:L4"/>
    <mergeCell ref="A3:D3"/>
    <mergeCell ref="N11:N13"/>
    <mergeCell ref="O11:O13"/>
    <mergeCell ref="B11:B13"/>
    <mergeCell ref="C11:C13"/>
    <mergeCell ref="D11:D13"/>
    <mergeCell ref="F11:F13"/>
    <mergeCell ref="M3:O3"/>
    <mergeCell ref="M4:O4"/>
    <mergeCell ref="A9:P9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8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55" zoomScaleSheetLayoutView="55" zoomScalePageLayoutView="0" workbookViewId="0" topLeftCell="A1">
      <selection activeCell="B20" sqref="B20"/>
    </sheetView>
  </sheetViews>
  <sheetFormatPr defaultColWidth="9.140625" defaultRowHeight="15"/>
  <cols>
    <col min="1" max="1" width="8.421875" style="0" customWidth="1"/>
    <col min="2" max="2" width="37.140625" style="0" customWidth="1"/>
    <col min="3" max="3" width="45.28125" style="0" customWidth="1"/>
    <col min="4" max="4" width="20.00390625" style="0" customWidth="1"/>
    <col min="5" max="5" width="28.421875" style="0" customWidth="1"/>
    <col min="6" max="8" width="6.7109375" style="0" customWidth="1"/>
    <col min="9" max="11" width="9.28125" style="0" customWidth="1"/>
    <col min="12" max="12" width="7.7109375" style="0" customWidth="1"/>
    <col min="13" max="14" width="8.7109375" style="0" customWidth="1"/>
    <col min="15" max="15" width="11.0039062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ht="15">
      <c r="D1" s="4"/>
    </row>
    <row r="2" spans="1:16" ht="15">
      <c r="A2" s="200" t="s">
        <v>13</v>
      </c>
      <c r="B2" s="200"/>
      <c r="C2" s="200"/>
      <c r="D2" s="200"/>
      <c r="E2" s="1"/>
      <c r="F2" s="1"/>
      <c r="G2" s="1"/>
      <c r="H2" s="1"/>
      <c r="J2" s="200" t="s">
        <v>15</v>
      </c>
      <c r="K2" s="200"/>
      <c r="L2" s="200"/>
      <c r="M2" s="182" t="s">
        <v>79</v>
      </c>
      <c r="N2" s="182"/>
      <c r="O2" s="182"/>
      <c r="P2" s="111"/>
    </row>
    <row r="3" spans="1:16" ht="15">
      <c r="A3" s="200" t="s">
        <v>14</v>
      </c>
      <c r="B3" s="200"/>
      <c r="C3" s="200"/>
      <c r="D3" s="200"/>
      <c r="E3" s="1"/>
      <c r="F3" s="1"/>
      <c r="G3" s="1"/>
      <c r="H3" s="1"/>
      <c r="J3" s="200" t="s">
        <v>16</v>
      </c>
      <c r="K3" s="200"/>
      <c r="L3" s="200"/>
      <c r="M3" s="182" t="s">
        <v>80</v>
      </c>
      <c r="N3" s="182"/>
      <c r="O3" s="182"/>
      <c r="P3" s="111"/>
    </row>
    <row r="4" spans="1:16" ht="15">
      <c r="A4" s="200"/>
      <c r="B4" s="200"/>
      <c r="C4" s="200"/>
      <c r="D4" s="200"/>
      <c r="E4" s="1"/>
      <c r="F4" s="1"/>
      <c r="G4" s="1"/>
      <c r="H4" s="1"/>
      <c r="J4" s="200" t="s">
        <v>17</v>
      </c>
      <c r="K4" s="200"/>
      <c r="L4" s="200"/>
      <c r="M4" s="182" t="s">
        <v>81</v>
      </c>
      <c r="N4" s="182"/>
      <c r="O4" s="182"/>
      <c r="P4" s="11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18.75">
      <c r="A9" s="181" t="s">
        <v>73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ht="15.75" thickBot="1"/>
    <row r="11" spans="1:15" ht="12.75" customHeight="1" thickBot="1">
      <c r="A11" s="245" t="s">
        <v>12</v>
      </c>
      <c r="B11" s="247" t="s">
        <v>11</v>
      </c>
      <c r="C11" s="249" t="s">
        <v>3</v>
      </c>
      <c r="D11" s="247" t="s">
        <v>18</v>
      </c>
      <c r="E11" s="251" t="s">
        <v>4</v>
      </c>
      <c r="F11" s="193" t="s">
        <v>75</v>
      </c>
      <c r="G11" s="253" t="s">
        <v>62</v>
      </c>
      <c r="H11" s="254"/>
      <c r="I11" s="254"/>
      <c r="J11" s="254"/>
      <c r="K11" s="254"/>
      <c r="L11" s="255"/>
      <c r="M11" s="236" t="s">
        <v>25</v>
      </c>
      <c r="N11" s="239" t="s">
        <v>26</v>
      </c>
      <c r="O11" s="242" t="s">
        <v>6</v>
      </c>
    </row>
    <row r="12" spans="1:15" ht="26.25" customHeight="1" thickBot="1">
      <c r="A12" s="246"/>
      <c r="B12" s="248"/>
      <c r="C12" s="250"/>
      <c r="D12" s="248"/>
      <c r="E12" s="252"/>
      <c r="F12" s="194"/>
      <c r="G12" s="80" t="s">
        <v>63</v>
      </c>
      <c r="H12" s="80" t="s">
        <v>64</v>
      </c>
      <c r="I12" s="87" t="s">
        <v>58</v>
      </c>
      <c r="J12" s="87" t="s">
        <v>59</v>
      </c>
      <c r="K12" s="87" t="s">
        <v>60</v>
      </c>
      <c r="L12" s="88" t="s">
        <v>61</v>
      </c>
      <c r="M12" s="237"/>
      <c r="N12" s="240"/>
      <c r="O12" s="243"/>
    </row>
    <row r="13" spans="1:15" ht="18" customHeight="1" thickBot="1">
      <c r="A13" s="246"/>
      <c r="B13" s="248"/>
      <c r="C13" s="250"/>
      <c r="D13" s="248"/>
      <c r="E13" s="252"/>
      <c r="F13" s="194"/>
      <c r="G13" s="73" t="s">
        <v>71</v>
      </c>
      <c r="H13" s="74" t="s">
        <v>72</v>
      </c>
      <c r="I13" s="73"/>
      <c r="J13" s="56"/>
      <c r="K13" s="32"/>
      <c r="L13" s="30"/>
      <c r="M13" s="238"/>
      <c r="N13" s="241"/>
      <c r="O13" s="244"/>
    </row>
    <row r="14" spans="1:15" ht="18.75" thickBot="1">
      <c r="A14" s="158"/>
      <c r="B14" s="345" t="s">
        <v>155</v>
      </c>
      <c r="C14" s="159" t="s">
        <v>156</v>
      </c>
      <c r="D14" s="134" t="s">
        <v>129</v>
      </c>
      <c r="E14" s="134" t="s">
        <v>148</v>
      </c>
      <c r="F14" s="131">
        <v>5</v>
      </c>
      <c r="G14" s="339">
        <v>23</v>
      </c>
      <c r="H14" s="169">
        <v>20</v>
      </c>
      <c r="I14" s="339"/>
      <c r="J14" s="169"/>
      <c r="K14" s="341"/>
      <c r="L14" s="94">
        <f>SUM(G14:H14)</f>
        <v>43</v>
      </c>
      <c r="M14" s="168">
        <v>49</v>
      </c>
      <c r="N14" s="95">
        <f>SUM(L14:M14)</f>
        <v>92</v>
      </c>
      <c r="O14" s="343" t="s">
        <v>208</v>
      </c>
    </row>
    <row r="15" spans="1:15" ht="19.5" thickBot="1">
      <c r="A15" s="347"/>
      <c r="B15" s="284" t="s">
        <v>87</v>
      </c>
      <c r="C15" s="280" t="s">
        <v>83</v>
      </c>
      <c r="D15" s="280" t="s">
        <v>84</v>
      </c>
      <c r="E15" s="280" t="s">
        <v>85</v>
      </c>
      <c r="F15" s="160" t="s">
        <v>88</v>
      </c>
      <c r="G15" s="82">
        <v>19</v>
      </c>
      <c r="H15" s="85">
        <v>19</v>
      </c>
      <c r="I15" s="82"/>
      <c r="J15" s="85"/>
      <c r="K15" s="90"/>
      <c r="L15" s="94">
        <f>SUM(G15:H15)</f>
        <v>38</v>
      </c>
      <c r="M15" s="167">
        <v>49</v>
      </c>
      <c r="N15" s="95">
        <f>SUM(L15:M15)</f>
        <v>87</v>
      </c>
      <c r="O15" s="23" t="s">
        <v>209</v>
      </c>
    </row>
    <row r="16" spans="1:15" ht="18.75" thickBot="1">
      <c r="A16" s="158"/>
      <c r="B16" s="349" t="s">
        <v>157</v>
      </c>
      <c r="C16" s="159" t="s">
        <v>156</v>
      </c>
      <c r="D16" s="134" t="s">
        <v>129</v>
      </c>
      <c r="E16" s="346" t="s">
        <v>148</v>
      </c>
      <c r="F16" s="138">
        <v>7</v>
      </c>
      <c r="G16" s="82">
        <v>23</v>
      </c>
      <c r="H16" s="85">
        <v>21</v>
      </c>
      <c r="I16" s="82"/>
      <c r="J16" s="85"/>
      <c r="K16" s="90"/>
      <c r="L16" s="94">
        <f>SUM(G16:H16)</f>
        <v>44</v>
      </c>
      <c r="M16" s="167">
        <v>40</v>
      </c>
      <c r="N16" s="95">
        <f>SUM(L16:M16)</f>
        <v>84</v>
      </c>
      <c r="O16" s="23" t="s">
        <v>210</v>
      </c>
    </row>
    <row r="17" spans="1:15" ht="18.75" thickBot="1">
      <c r="A17" s="350"/>
      <c r="B17" s="351" t="s">
        <v>158</v>
      </c>
      <c r="C17" s="352" t="s">
        <v>156</v>
      </c>
      <c r="D17" s="297" t="s">
        <v>129</v>
      </c>
      <c r="E17" s="297" t="s">
        <v>148</v>
      </c>
      <c r="F17" s="134">
        <v>6</v>
      </c>
      <c r="G17" s="82">
        <v>22</v>
      </c>
      <c r="H17" s="85">
        <v>21</v>
      </c>
      <c r="I17" s="82"/>
      <c r="J17" s="85"/>
      <c r="K17" s="90"/>
      <c r="L17" s="94">
        <f>SUM(G17:H17)</f>
        <v>43</v>
      </c>
      <c r="M17" s="167">
        <v>40</v>
      </c>
      <c r="N17" s="95">
        <f>SUM(L17:M17)</f>
        <v>83</v>
      </c>
      <c r="O17" s="23"/>
    </row>
    <row r="18" spans="1:15" ht="18.75" customHeight="1" thickBot="1">
      <c r="A18" s="158"/>
      <c r="B18" s="353" t="s">
        <v>197</v>
      </c>
      <c r="C18" s="290" t="s">
        <v>198</v>
      </c>
      <c r="D18" s="290" t="s">
        <v>80</v>
      </c>
      <c r="E18" s="346" t="s">
        <v>199</v>
      </c>
      <c r="F18" s="134" t="s">
        <v>94</v>
      </c>
      <c r="G18" s="82">
        <v>25</v>
      </c>
      <c r="H18" s="85">
        <v>24</v>
      </c>
      <c r="I18" s="82"/>
      <c r="J18" s="85"/>
      <c r="K18" s="90"/>
      <c r="L18" s="94">
        <f>SUM(G18:H18)</f>
        <v>49</v>
      </c>
      <c r="M18" s="167">
        <v>29</v>
      </c>
      <c r="N18" s="95">
        <f>SUM(L18:M18)</f>
        <v>78</v>
      </c>
      <c r="O18" s="23"/>
    </row>
    <row r="19" spans="1:15" ht="18.75" thickBot="1">
      <c r="A19" s="348"/>
      <c r="B19" s="151" t="s">
        <v>196</v>
      </c>
      <c r="C19" s="134" t="s">
        <v>191</v>
      </c>
      <c r="D19" s="290" t="s">
        <v>80</v>
      </c>
      <c r="E19" s="134" t="s">
        <v>192</v>
      </c>
      <c r="F19" s="138">
        <v>8</v>
      </c>
      <c r="G19" s="82">
        <v>17</v>
      </c>
      <c r="H19" s="85">
        <v>15</v>
      </c>
      <c r="I19" s="82"/>
      <c r="J19" s="85"/>
      <c r="K19" s="90"/>
      <c r="L19" s="94">
        <f>SUM(G19:H19)</f>
        <v>32</v>
      </c>
      <c r="M19" s="167">
        <v>36.5</v>
      </c>
      <c r="N19" s="95">
        <f>SUM(L19:M19)</f>
        <v>68.5</v>
      </c>
      <c r="O19" s="23"/>
    </row>
    <row r="20" spans="1:15" ht="18.75">
      <c r="A20" s="337"/>
      <c r="B20" s="123" t="s">
        <v>82</v>
      </c>
      <c r="C20" s="138" t="s">
        <v>83</v>
      </c>
      <c r="D20" s="138" t="s">
        <v>84</v>
      </c>
      <c r="E20" s="138" t="s">
        <v>85</v>
      </c>
      <c r="F20" s="160" t="s">
        <v>86</v>
      </c>
      <c r="G20" s="344">
        <v>5</v>
      </c>
      <c r="H20" s="163">
        <v>5</v>
      </c>
      <c r="I20" s="338"/>
      <c r="J20" s="14"/>
      <c r="K20" s="340"/>
      <c r="L20" s="94">
        <f>SUM(G20:H20)</f>
        <v>10</v>
      </c>
      <c r="M20" s="167">
        <v>38</v>
      </c>
      <c r="N20" s="95">
        <f>SUM(L20:M20)</f>
        <v>48</v>
      </c>
      <c r="O20" s="342"/>
    </row>
    <row r="21" spans="1:15" ht="15">
      <c r="A21" s="18"/>
      <c r="B21" s="271"/>
      <c r="C21" s="271"/>
      <c r="D21" s="271"/>
      <c r="E21" s="275"/>
      <c r="F21" s="14"/>
      <c r="G21" s="82"/>
      <c r="H21" s="85"/>
      <c r="I21" s="82"/>
      <c r="J21" s="85"/>
      <c r="K21" s="90"/>
      <c r="L21" s="49"/>
      <c r="M21" s="98"/>
      <c r="N21" s="96"/>
      <c r="O21" s="23"/>
    </row>
    <row r="22" spans="1:15" ht="15">
      <c r="A22" s="19"/>
      <c r="B22" s="14"/>
      <c r="C22" s="14"/>
      <c r="D22" s="14"/>
      <c r="E22" s="16"/>
      <c r="F22" s="14"/>
      <c r="G22" s="82"/>
      <c r="H22" s="85"/>
      <c r="I22" s="82"/>
      <c r="J22" s="85"/>
      <c r="K22" s="90"/>
      <c r="L22" s="49"/>
      <c r="M22" s="98"/>
      <c r="N22" s="96"/>
      <c r="O22" s="23"/>
    </row>
    <row r="23" spans="1:15" ht="15">
      <c r="A23" s="19"/>
      <c r="B23" s="14"/>
      <c r="C23" s="14"/>
      <c r="D23" s="14"/>
      <c r="E23" s="16"/>
      <c r="F23" s="14"/>
      <c r="G23" s="82"/>
      <c r="H23" s="85"/>
      <c r="I23" s="82"/>
      <c r="J23" s="85"/>
      <c r="K23" s="90"/>
      <c r="L23" s="49"/>
      <c r="M23" s="98"/>
      <c r="N23" s="96"/>
      <c r="O23" s="23"/>
    </row>
    <row r="24" spans="1:15" ht="15">
      <c r="A24" s="19"/>
      <c r="B24" s="14"/>
      <c r="C24" s="14"/>
      <c r="D24" s="14"/>
      <c r="E24" s="16"/>
      <c r="F24" s="14"/>
      <c r="G24" s="82"/>
      <c r="H24" s="85"/>
      <c r="I24" s="82"/>
      <c r="J24" s="85"/>
      <c r="K24" s="90"/>
      <c r="L24" s="49"/>
      <c r="M24" s="98"/>
      <c r="N24" s="96"/>
      <c r="O24" s="23"/>
    </row>
    <row r="25" spans="1:15" ht="15">
      <c r="A25" s="19"/>
      <c r="B25" s="14"/>
      <c r="C25" s="14"/>
      <c r="D25" s="14"/>
      <c r="E25" s="16"/>
      <c r="F25" s="14"/>
      <c r="G25" s="82"/>
      <c r="H25" s="85"/>
      <c r="I25" s="82"/>
      <c r="J25" s="85"/>
      <c r="K25" s="90"/>
      <c r="L25" s="49"/>
      <c r="M25" s="98"/>
      <c r="N25" s="96"/>
      <c r="O25" s="23"/>
    </row>
    <row r="26" spans="1:15" ht="15">
      <c r="A26" s="19"/>
      <c r="B26" s="14"/>
      <c r="C26" s="14"/>
      <c r="D26" s="14"/>
      <c r="E26" s="16"/>
      <c r="F26" s="14"/>
      <c r="G26" s="82"/>
      <c r="H26" s="85"/>
      <c r="I26" s="82"/>
      <c r="J26" s="85"/>
      <c r="K26" s="90"/>
      <c r="L26" s="49"/>
      <c r="M26" s="98"/>
      <c r="N26" s="96"/>
      <c r="O26" s="23"/>
    </row>
    <row r="27" spans="1:15" ht="15">
      <c r="A27" s="19"/>
      <c r="B27" s="14"/>
      <c r="C27" s="14"/>
      <c r="D27" s="14"/>
      <c r="E27" s="16"/>
      <c r="F27" s="14"/>
      <c r="G27" s="82"/>
      <c r="H27" s="85"/>
      <c r="I27" s="82"/>
      <c r="J27" s="85"/>
      <c r="K27" s="90"/>
      <c r="L27" s="49"/>
      <c r="M27" s="98"/>
      <c r="N27" s="96"/>
      <c r="O27" s="23"/>
    </row>
    <row r="28" spans="1:15" ht="15">
      <c r="A28" s="19"/>
      <c r="B28" s="14"/>
      <c r="C28" s="14"/>
      <c r="D28" s="14"/>
      <c r="E28" s="16"/>
      <c r="F28" s="14"/>
      <c r="G28" s="82"/>
      <c r="H28" s="85"/>
      <c r="I28" s="82"/>
      <c r="J28" s="85"/>
      <c r="K28" s="90"/>
      <c r="L28" s="49"/>
      <c r="M28" s="98"/>
      <c r="N28" s="96"/>
      <c r="O28" s="23"/>
    </row>
    <row r="29" spans="1:15" ht="15">
      <c r="A29" s="19"/>
      <c r="B29" s="14"/>
      <c r="C29" s="14"/>
      <c r="D29" s="14"/>
      <c r="E29" s="16"/>
      <c r="F29" s="14"/>
      <c r="G29" s="82"/>
      <c r="H29" s="85"/>
      <c r="I29" s="82"/>
      <c r="J29" s="85"/>
      <c r="K29" s="90"/>
      <c r="L29" s="49"/>
      <c r="M29" s="98"/>
      <c r="N29" s="96"/>
      <c r="O29" s="23"/>
    </row>
    <row r="30" spans="1:15" ht="15">
      <c r="A30" s="19"/>
      <c r="B30" s="14"/>
      <c r="C30" s="14"/>
      <c r="D30" s="14"/>
      <c r="E30" s="16"/>
      <c r="F30" s="14"/>
      <c r="G30" s="82"/>
      <c r="H30" s="85"/>
      <c r="I30" s="82"/>
      <c r="J30" s="85"/>
      <c r="K30" s="90"/>
      <c r="L30" s="49"/>
      <c r="M30" s="98"/>
      <c r="N30" s="96"/>
      <c r="O30" s="23"/>
    </row>
    <row r="31" spans="1:15" ht="15">
      <c r="A31" s="19"/>
      <c r="B31" s="14"/>
      <c r="C31" s="14"/>
      <c r="D31" s="14"/>
      <c r="E31" s="16"/>
      <c r="F31" s="14"/>
      <c r="G31" s="82"/>
      <c r="H31" s="85"/>
      <c r="I31" s="82"/>
      <c r="J31" s="85"/>
      <c r="K31" s="90"/>
      <c r="L31" s="49"/>
      <c r="M31" s="98"/>
      <c r="N31" s="96"/>
      <c r="O31" s="23"/>
    </row>
    <row r="32" spans="1:15" ht="15">
      <c r="A32" s="19"/>
      <c r="B32" s="14"/>
      <c r="C32" s="14"/>
      <c r="D32" s="14"/>
      <c r="E32" s="16"/>
      <c r="F32" s="14"/>
      <c r="G32" s="82"/>
      <c r="H32" s="85"/>
      <c r="I32" s="82"/>
      <c r="J32" s="85"/>
      <c r="K32" s="90"/>
      <c r="L32" s="49"/>
      <c r="M32" s="98"/>
      <c r="N32" s="96"/>
      <c r="O32" s="23"/>
    </row>
    <row r="33" spans="1:15" ht="15">
      <c r="A33" s="19"/>
      <c r="B33" s="14"/>
      <c r="C33" s="14"/>
      <c r="D33" s="14"/>
      <c r="E33" s="16"/>
      <c r="F33" s="14"/>
      <c r="G33" s="82"/>
      <c r="H33" s="85"/>
      <c r="I33" s="82"/>
      <c r="J33" s="85"/>
      <c r="K33" s="90"/>
      <c r="L33" s="49"/>
      <c r="M33" s="98"/>
      <c r="N33" s="96"/>
      <c r="O33" s="23"/>
    </row>
    <row r="34" spans="1:15" ht="15">
      <c r="A34" s="14"/>
      <c r="B34" s="14"/>
      <c r="C34" s="14"/>
      <c r="D34" s="14"/>
      <c r="E34" s="16"/>
      <c r="F34" s="14"/>
      <c r="G34" s="82"/>
      <c r="H34" s="85"/>
      <c r="I34" s="82"/>
      <c r="J34" s="85"/>
      <c r="K34" s="90"/>
      <c r="L34" s="49"/>
      <c r="M34" s="98"/>
      <c r="N34" s="96"/>
      <c r="O34" s="23"/>
    </row>
    <row r="35" spans="1:15" ht="15">
      <c r="A35" s="14"/>
      <c r="B35" s="14"/>
      <c r="C35" s="14"/>
      <c r="D35" s="14"/>
      <c r="E35" s="16"/>
      <c r="F35" s="14"/>
      <c r="G35" s="82"/>
      <c r="H35" s="85"/>
      <c r="I35" s="82"/>
      <c r="J35" s="85"/>
      <c r="K35" s="90"/>
      <c r="L35" s="49"/>
      <c r="M35" s="98"/>
      <c r="N35" s="96"/>
      <c r="O35" s="23"/>
    </row>
    <row r="36" spans="1:15" ht="15.75" thickBot="1">
      <c r="A36" s="15"/>
      <c r="B36" s="15"/>
      <c r="C36" s="15"/>
      <c r="D36" s="15"/>
      <c r="E36" s="17"/>
      <c r="F36" s="15"/>
      <c r="G36" s="83"/>
      <c r="H36" s="86"/>
      <c r="I36" s="83"/>
      <c r="J36" s="86"/>
      <c r="K36" s="91"/>
      <c r="L36" s="81"/>
      <c r="M36" s="99"/>
      <c r="N36" s="97"/>
      <c r="O36" s="24"/>
    </row>
    <row r="37" spans="1:23" ht="15">
      <c r="A37" t="s">
        <v>65</v>
      </c>
      <c r="B37" s="5"/>
      <c r="C37" s="5"/>
      <c r="F37" s="28"/>
      <c r="G37" s="28"/>
      <c r="H37" s="28"/>
      <c r="I37" s="28"/>
      <c r="J37" s="28"/>
      <c r="K37" s="28"/>
      <c r="L37" s="28"/>
      <c r="M37" s="28"/>
      <c r="N37" s="70"/>
      <c r="O37" s="70"/>
      <c r="P37" s="70"/>
      <c r="Q37" s="70"/>
      <c r="R37" s="70"/>
      <c r="S37" s="70"/>
      <c r="T37" s="5"/>
      <c r="U37" s="5"/>
      <c r="V37" s="5"/>
      <c r="W37" s="5"/>
    </row>
    <row r="38" spans="6:23" ht="15">
      <c r="F38" s="28"/>
      <c r="G38" s="28"/>
      <c r="H38" s="28"/>
      <c r="I38" s="28"/>
      <c r="J38" s="28"/>
      <c r="K38" s="28"/>
      <c r="L38" s="28"/>
      <c r="M38" s="28"/>
      <c r="N38" s="70"/>
      <c r="O38" s="70"/>
      <c r="P38" s="70"/>
      <c r="Q38" s="70"/>
      <c r="R38" s="70"/>
      <c r="S38" s="70"/>
      <c r="T38" s="5"/>
      <c r="U38" s="5"/>
      <c r="V38" s="5"/>
      <c r="W38" s="5"/>
    </row>
    <row r="39" spans="6:19" ht="15">
      <c r="F39" s="28"/>
      <c r="G39" s="28"/>
      <c r="H39" s="28"/>
      <c r="I39" s="28"/>
      <c r="J39" s="28"/>
      <c r="K39" s="28"/>
      <c r="L39" s="28"/>
      <c r="M39" s="28"/>
      <c r="N39" s="70"/>
      <c r="O39" s="70"/>
      <c r="P39" s="70"/>
      <c r="Q39" s="70"/>
      <c r="R39" s="28"/>
      <c r="S39" s="28"/>
    </row>
    <row r="40" ht="15" hidden="1"/>
    <row r="41" ht="15" hidden="1"/>
  </sheetData>
  <sheetProtection/>
  <mergeCells count="23">
    <mergeCell ref="M2:O2"/>
    <mergeCell ref="M4:O4"/>
    <mergeCell ref="A9:P9"/>
    <mergeCell ref="A11:A13"/>
    <mergeCell ref="B11:B13"/>
    <mergeCell ref="C11:C13"/>
    <mergeCell ref="D11:D13"/>
    <mergeCell ref="A2:D2"/>
    <mergeCell ref="J2:L2"/>
    <mergeCell ref="A3:D3"/>
    <mergeCell ref="J3:L3"/>
    <mergeCell ref="A4:D4"/>
    <mergeCell ref="J4:L4"/>
    <mergeCell ref="A6:P6"/>
    <mergeCell ref="A7:P7"/>
    <mergeCell ref="M3:O3"/>
    <mergeCell ref="E11:E13"/>
    <mergeCell ref="G11:L11"/>
    <mergeCell ref="M11:M13"/>
    <mergeCell ref="A8:P8"/>
    <mergeCell ref="N11:N13"/>
    <mergeCell ref="O11:O13"/>
    <mergeCell ref="F11:F13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55" zoomScaleSheetLayoutView="55" zoomScalePageLayoutView="0" workbookViewId="0" topLeftCell="A1">
      <selection activeCell="A38" sqref="A38:IV39"/>
    </sheetView>
  </sheetViews>
  <sheetFormatPr defaultColWidth="9.140625" defaultRowHeight="15"/>
  <cols>
    <col min="1" max="1" width="8.421875" style="0" customWidth="1"/>
    <col min="2" max="2" width="28.57421875" style="0" customWidth="1"/>
    <col min="3" max="3" width="47.7109375" style="0" customWidth="1"/>
    <col min="4" max="4" width="20.00390625" style="0" customWidth="1"/>
    <col min="5" max="5" width="28.57421875" style="0" customWidth="1"/>
    <col min="6" max="8" width="6.7109375" style="0" customWidth="1"/>
    <col min="9" max="11" width="9.28125" style="0" customWidth="1"/>
    <col min="12" max="12" width="7.7109375" style="0" customWidth="1"/>
    <col min="13" max="14" width="8.7109375" style="0" customWidth="1"/>
    <col min="15" max="15" width="11.0039062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ht="15">
      <c r="D1" s="4"/>
    </row>
    <row r="2" spans="1:16" ht="15">
      <c r="A2" s="200" t="s">
        <v>13</v>
      </c>
      <c r="B2" s="200"/>
      <c r="C2" s="200"/>
      <c r="D2" s="200"/>
      <c r="E2" s="1"/>
      <c r="F2" s="1"/>
      <c r="G2" s="1"/>
      <c r="H2" s="1"/>
      <c r="J2" s="200" t="s">
        <v>15</v>
      </c>
      <c r="K2" s="200"/>
      <c r="L2" s="200"/>
      <c r="M2" s="182" t="s">
        <v>79</v>
      </c>
      <c r="N2" s="182"/>
      <c r="O2" s="182"/>
      <c r="P2" s="111"/>
    </row>
    <row r="3" spans="1:16" ht="15">
      <c r="A3" s="200" t="s">
        <v>14</v>
      </c>
      <c r="B3" s="200"/>
      <c r="C3" s="200"/>
      <c r="D3" s="200"/>
      <c r="E3" s="1"/>
      <c r="F3" s="1"/>
      <c r="G3" s="1"/>
      <c r="H3" s="1"/>
      <c r="J3" s="200" t="s">
        <v>16</v>
      </c>
      <c r="K3" s="200"/>
      <c r="L3" s="200"/>
      <c r="M3" s="182" t="s">
        <v>80</v>
      </c>
      <c r="N3" s="182"/>
      <c r="O3" s="182"/>
      <c r="P3" s="111"/>
    </row>
    <row r="4" spans="1:16" ht="15">
      <c r="A4" s="200"/>
      <c r="B4" s="200"/>
      <c r="C4" s="200"/>
      <c r="D4" s="200"/>
      <c r="E4" s="1"/>
      <c r="F4" s="1"/>
      <c r="G4" s="1"/>
      <c r="H4" s="1"/>
      <c r="J4" s="200" t="s">
        <v>17</v>
      </c>
      <c r="K4" s="200"/>
      <c r="L4" s="200"/>
      <c r="M4" s="182" t="s">
        <v>81</v>
      </c>
      <c r="N4" s="182"/>
      <c r="O4" s="182"/>
      <c r="P4" s="11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ht="15">
      <c r="A6" s="199" t="s">
        <v>107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199" t="s">
        <v>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15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18.75">
      <c r="A9" s="181" t="s">
        <v>74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ht="15.75" thickBot="1"/>
    <row r="11" spans="1:15" ht="12.75" customHeight="1" thickBot="1">
      <c r="A11" s="245" t="s">
        <v>12</v>
      </c>
      <c r="B11" s="247" t="s">
        <v>11</v>
      </c>
      <c r="C11" s="249" t="s">
        <v>3</v>
      </c>
      <c r="D11" s="247" t="s">
        <v>18</v>
      </c>
      <c r="E11" s="251" t="s">
        <v>4</v>
      </c>
      <c r="F11" s="260" t="s">
        <v>75</v>
      </c>
      <c r="G11" s="259" t="s">
        <v>62</v>
      </c>
      <c r="H11" s="254"/>
      <c r="I11" s="254"/>
      <c r="J11" s="254"/>
      <c r="K11" s="254"/>
      <c r="L11" s="255"/>
      <c r="M11" s="236" t="s">
        <v>25</v>
      </c>
      <c r="N11" s="239" t="s">
        <v>26</v>
      </c>
      <c r="O11" s="242" t="s">
        <v>6</v>
      </c>
    </row>
    <row r="12" spans="1:15" ht="26.25" customHeight="1" thickBot="1">
      <c r="A12" s="246"/>
      <c r="B12" s="248"/>
      <c r="C12" s="250"/>
      <c r="D12" s="248"/>
      <c r="E12" s="252"/>
      <c r="F12" s="261"/>
      <c r="G12" s="101" t="s">
        <v>63</v>
      </c>
      <c r="H12" s="80" t="s">
        <v>64</v>
      </c>
      <c r="I12" s="87" t="s">
        <v>58</v>
      </c>
      <c r="J12" s="87" t="s">
        <v>59</v>
      </c>
      <c r="K12" s="87" t="s">
        <v>60</v>
      </c>
      <c r="L12" s="88" t="s">
        <v>61</v>
      </c>
      <c r="M12" s="237"/>
      <c r="N12" s="240"/>
      <c r="O12" s="243"/>
    </row>
    <row r="13" spans="1:15" ht="18" customHeight="1" thickBot="1">
      <c r="A13" s="246"/>
      <c r="B13" s="248"/>
      <c r="C13" s="250"/>
      <c r="D13" s="248"/>
      <c r="E13" s="252"/>
      <c r="F13" s="371"/>
      <c r="G13" s="102" t="s">
        <v>71</v>
      </c>
      <c r="H13" s="74" t="s">
        <v>72</v>
      </c>
      <c r="I13" s="73"/>
      <c r="J13" s="56"/>
      <c r="K13" s="32"/>
      <c r="L13" s="30"/>
      <c r="M13" s="238"/>
      <c r="N13" s="241"/>
      <c r="O13" s="244"/>
    </row>
    <row r="14" spans="1:15" ht="18.75" thickBot="1">
      <c r="A14" s="358"/>
      <c r="B14" s="361" t="s">
        <v>201</v>
      </c>
      <c r="C14" s="282" t="s">
        <v>184</v>
      </c>
      <c r="D14" s="282" t="s">
        <v>80</v>
      </c>
      <c r="E14" s="369" t="s">
        <v>187</v>
      </c>
      <c r="F14" s="131" t="s">
        <v>115</v>
      </c>
      <c r="G14" s="354">
        <v>25</v>
      </c>
      <c r="H14" s="355">
        <v>25</v>
      </c>
      <c r="I14" s="339"/>
      <c r="J14" s="169"/>
      <c r="K14" s="341"/>
      <c r="L14" s="94">
        <f>SUM(G14:H14)</f>
        <v>50</v>
      </c>
      <c r="M14" s="168">
        <v>50</v>
      </c>
      <c r="N14" s="95">
        <f>SUM(L14:M14)</f>
        <v>100</v>
      </c>
      <c r="O14" s="166" t="s">
        <v>208</v>
      </c>
    </row>
    <row r="15" spans="1:15" ht="18.75" thickBot="1">
      <c r="A15" s="359"/>
      <c r="B15" s="264" t="s">
        <v>202</v>
      </c>
      <c r="C15" s="290" t="s">
        <v>174</v>
      </c>
      <c r="D15" s="290" t="s">
        <v>80</v>
      </c>
      <c r="E15" s="299" t="s">
        <v>194</v>
      </c>
      <c r="F15" s="134" t="s">
        <v>88</v>
      </c>
      <c r="G15" s="356">
        <v>21</v>
      </c>
      <c r="H15" s="357">
        <v>23</v>
      </c>
      <c r="I15" s="82">
        <v>23</v>
      </c>
      <c r="J15" s="85">
        <v>23</v>
      </c>
      <c r="K15" s="90">
        <v>23</v>
      </c>
      <c r="L15" s="94">
        <f>SUM(G15:H15)</f>
        <v>44</v>
      </c>
      <c r="M15" s="167">
        <v>50</v>
      </c>
      <c r="N15" s="95">
        <f>SUM(L15:M15)</f>
        <v>94</v>
      </c>
      <c r="O15" s="23" t="s">
        <v>209</v>
      </c>
    </row>
    <row r="16" spans="1:15" ht="18.75" thickBot="1">
      <c r="A16" s="359"/>
      <c r="B16" s="362" t="s">
        <v>98</v>
      </c>
      <c r="C16" s="134" t="s">
        <v>111</v>
      </c>
      <c r="D16" s="134" t="s">
        <v>84</v>
      </c>
      <c r="E16" s="135" t="s">
        <v>85</v>
      </c>
      <c r="F16" s="160" t="s">
        <v>94</v>
      </c>
      <c r="G16" s="356">
        <v>21</v>
      </c>
      <c r="H16" s="357">
        <v>23</v>
      </c>
      <c r="I16" s="82">
        <v>23</v>
      </c>
      <c r="J16" s="85">
        <v>23</v>
      </c>
      <c r="K16" s="90">
        <v>21</v>
      </c>
      <c r="L16" s="94">
        <f>SUM(G16:H16)</f>
        <v>44</v>
      </c>
      <c r="M16" s="167">
        <v>50</v>
      </c>
      <c r="N16" s="95">
        <f>SUM(L16:M16)</f>
        <v>94</v>
      </c>
      <c r="O16" s="23" t="s">
        <v>210</v>
      </c>
    </row>
    <row r="17" spans="1:15" ht="18.75" thickBot="1">
      <c r="A17" s="360"/>
      <c r="B17" s="362" t="s">
        <v>97</v>
      </c>
      <c r="C17" s="134" t="s">
        <v>111</v>
      </c>
      <c r="D17" s="134" t="s">
        <v>84</v>
      </c>
      <c r="E17" s="135" t="s">
        <v>85</v>
      </c>
      <c r="F17" s="160" t="s">
        <v>115</v>
      </c>
      <c r="G17" s="344">
        <v>23</v>
      </c>
      <c r="H17" s="163">
        <v>23</v>
      </c>
      <c r="I17" s="338"/>
      <c r="J17" s="14"/>
      <c r="K17" s="340"/>
      <c r="L17" s="94">
        <f>SUM(G17:H17)</f>
        <v>46</v>
      </c>
      <c r="M17" s="167">
        <v>44</v>
      </c>
      <c r="N17" s="95">
        <f>SUM(L17:M17)</f>
        <v>90</v>
      </c>
      <c r="O17" s="342"/>
    </row>
    <row r="18" spans="1:15" ht="18.75" thickBot="1">
      <c r="A18" s="359"/>
      <c r="B18" s="363" t="s">
        <v>200</v>
      </c>
      <c r="C18" s="290" t="s">
        <v>184</v>
      </c>
      <c r="D18" s="290" t="s">
        <v>80</v>
      </c>
      <c r="E18" s="299" t="s">
        <v>187</v>
      </c>
      <c r="F18" s="134" t="s">
        <v>115</v>
      </c>
      <c r="G18" s="356">
        <v>19</v>
      </c>
      <c r="H18" s="357">
        <v>23</v>
      </c>
      <c r="I18" s="82"/>
      <c r="J18" s="85"/>
      <c r="K18" s="90"/>
      <c r="L18" s="94">
        <f>SUM(G18:H18)</f>
        <v>42</v>
      </c>
      <c r="M18" s="167">
        <v>47</v>
      </c>
      <c r="N18" s="95">
        <f>SUM(L18:M18)</f>
        <v>89</v>
      </c>
      <c r="O18" s="23"/>
    </row>
    <row r="19" spans="1:15" ht="18.75" thickBot="1">
      <c r="A19" s="359"/>
      <c r="B19" s="364" t="s">
        <v>108</v>
      </c>
      <c r="C19" s="134" t="s">
        <v>109</v>
      </c>
      <c r="D19" s="134" t="s">
        <v>110</v>
      </c>
      <c r="E19" s="135" t="s">
        <v>113</v>
      </c>
      <c r="F19" s="134" t="s">
        <v>115</v>
      </c>
      <c r="G19" s="356">
        <v>23</v>
      </c>
      <c r="H19" s="357">
        <v>23</v>
      </c>
      <c r="I19" s="82"/>
      <c r="J19" s="85"/>
      <c r="K19" s="90"/>
      <c r="L19" s="94">
        <f>SUM(G19:H19)</f>
        <v>46</v>
      </c>
      <c r="M19" s="167">
        <v>42</v>
      </c>
      <c r="N19" s="95">
        <f>SUM(L19:M19)</f>
        <v>88</v>
      </c>
      <c r="O19" s="23"/>
    </row>
    <row r="20" spans="1:15" ht="18.75" thickBot="1">
      <c r="A20" s="359"/>
      <c r="B20" s="365" t="s">
        <v>159</v>
      </c>
      <c r="C20" s="293" t="s">
        <v>132</v>
      </c>
      <c r="D20" s="134" t="s">
        <v>129</v>
      </c>
      <c r="E20" s="135" t="s">
        <v>160</v>
      </c>
      <c r="F20" s="134" t="s">
        <v>115</v>
      </c>
      <c r="G20" s="356">
        <v>25</v>
      </c>
      <c r="H20" s="357">
        <v>19</v>
      </c>
      <c r="I20" s="82"/>
      <c r="J20" s="85"/>
      <c r="K20" s="90"/>
      <c r="L20" s="94">
        <f>SUM(G20:H20)</f>
        <v>44</v>
      </c>
      <c r="M20" s="167">
        <v>42</v>
      </c>
      <c r="N20" s="95">
        <f>SUM(L20:M20)</f>
        <v>86</v>
      </c>
      <c r="O20" s="23"/>
    </row>
    <row r="21" spans="1:15" ht="18.75" thickBot="1">
      <c r="A21" s="359"/>
      <c r="B21" s="366" t="s">
        <v>161</v>
      </c>
      <c r="C21" s="134" t="s">
        <v>156</v>
      </c>
      <c r="D21" s="134" t="s">
        <v>129</v>
      </c>
      <c r="E21" s="135" t="s">
        <v>148</v>
      </c>
      <c r="F21" s="134" t="s">
        <v>115</v>
      </c>
      <c r="G21" s="356">
        <v>23</v>
      </c>
      <c r="H21" s="357">
        <v>23</v>
      </c>
      <c r="I21" s="82"/>
      <c r="J21" s="85"/>
      <c r="K21" s="90"/>
      <c r="L21" s="94">
        <f>SUM(G21:H21)</f>
        <v>46</v>
      </c>
      <c r="M21" s="167">
        <v>40</v>
      </c>
      <c r="N21" s="95">
        <f>SUM(L21:M21)</f>
        <v>86</v>
      </c>
      <c r="O21" s="23"/>
    </row>
    <row r="22" spans="1:15" ht="18.75" thickBot="1">
      <c r="A22" s="359"/>
      <c r="B22" s="367" t="s">
        <v>162</v>
      </c>
      <c r="C22" s="293" t="s">
        <v>153</v>
      </c>
      <c r="D22" s="134" t="s">
        <v>129</v>
      </c>
      <c r="E22" s="370" t="s">
        <v>163</v>
      </c>
      <c r="F22" s="134" t="s">
        <v>94</v>
      </c>
      <c r="G22" s="356">
        <v>23</v>
      </c>
      <c r="H22" s="357">
        <v>23</v>
      </c>
      <c r="I22" s="82"/>
      <c r="J22" s="85"/>
      <c r="K22" s="90"/>
      <c r="L22" s="94">
        <f>SUM(G22:H22)</f>
        <v>46</v>
      </c>
      <c r="M22" s="167">
        <v>31</v>
      </c>
      <c r="N22" s="95">
        <f>SUM(L22:M22)</f>
        <v>77</v>
      </c>
      <c r="O22" s="23"/>
    </row>
    <row r="23" spans="1:15" ht="18.75" thickBot="1">
      <c r="A23" s="359"/>
      <c r="B23" s="368" t="s">
        <v>99</v>
      </c>
      <c r="C23" s="134" t="s">
        <v>112</v>
      </c>
      <c r="D23" s="134" t="s">
        <v>84</v>
      </c>
      <c r="E23" s="135" t="s">
        <v>100</v>
      </c>
      <c r="F23" s="160" t="s">
        <v>115</v>
      </c>
      <c r="G23" s="356">
        <v>17</v>
      </c>
      <c r="H23" s="357">
        <v>17</v>
      </c>
      <c r="I23" s="82"/>
      <c r="J23" s="85"/>
      <c r="K23" s="90"/>
      <c r="L23" s="94">
        <f>SUM(G23:H23)</f>
        <v>34</v>
      </c>
      <c r="M23" s="167">
        <v>39</v>
      </c>
      <c r="N23" s="95">
        <f>SUM(L23:M23)</f>
        <v>73</v>
      </c>
      <c r="O23" s="23"/>
    </row>
    <row r="24" spans="1:15" ht="18.75" thickBot="1">
      <c r="A24" s="359"/>
      <c r="B24" s="364" t="s">
        <v>114</v>
      </c>
      <c r="C24" s="134" t="s">
        <v>109</v>
      </c>
      <c r="D24" s="134" t="s">
        <v>110</v>
      </c>
      <c r="E24" s="135" t="s">
        <v>113</v>
      </c>
      <c r="F24" s="134" t="s">
        <v>94</v>
      </c>
      <c r="G24" s="356">
        <v>21</v>
      </c>
      <c r="H24" s="357">
        <v>23</v>
      </c>
      <c r="I24" s="82"/>
      <c r="J24" s="85"/>
      <c r="K24" s="90"/>
      <c r="L24" s="94">
        <f>SUM(G24:H24)</f>
        <v>44</v>
      </c>
      <c r="M24" s="167">
        <v>23</v>
      </c>
      <c r="N24" s="95">
        <f>SUM(L24:M24)</f>
        <v>67</v>
      </c>
      <c r="O24" s="23"/>
    </row>
    <row r="25" spans="1:15" ht="18.75" thickBot="1">
      <c r="A25" s="359"/>
      <c r="B25" s="364" t="s">
        <v>126</v>
      </c>
      <c r="C25" s="134" t="s">
        <v>117</v>
      </c>
      <c r="D25" s="134" t="s">
        <v>118</v>
      </c>
      <c r="E25" s="135" t="s">
        <v>119</v>
      </c>
      <c r="F25" s="134" t="s">
        <v>86</v>
      </c>
      <c r="G25" s="356">
        <v>17</v>
      </c>
      <c r="H25" s="357">
        <v>17</v>
      </c>
      <c r="I25" s="82"/>
      <c r="J25" s="85"/>
      <c r="K25" s="90"/>
      <c r="L25" s="94">
        <f>SUM(G25:H25)</f>
        <v>34</v>
      </c>
      <c r="M25" s="167">
        <v>28</v>
      </c>
      <c r="N25" s="95">
        <f>SUM(L25:M25)</f>
        <v>62</v>
      </c>
      <c r="O25" s="23"/>
    </row>
    <row r="26" spans="1:15" ht="18.75" thickBot="1">
      <c r="A26" s="359"/>
      <c r="B26" s="161" t="s">
        <v>125</v>
      </c>
      <c r="C26" s="134" t="s">
        <v>117</v>
      </c>
      <c r="D26" s="134" t="s">
        <v>118</v>
      </c>
      <c r="E26" s="135" t="s">
        <v>119</v>
      </c>
      <c r="F26" s="134" t="s">
        <v>94</v>
      </c>
      <c r="G26" s="356">
        <v>10</v>
      </c>
      <c r="H26" s="357">
        <v>17</v>
      </c>
      <c r="I26" s="82"/>
      <c r="J26" s="85"/>
      <c r="K26" s="90"/>
      <c r="L26" s="94">
        <f>SUM(G26:H26)</f>
        <v>27</v>
      </c>
      <c r="M26" s="167">
        <v>20</v>
      </c>
      <c r="N26" s="95">
        <f>SUM(L26:M26)</f>
        <v>47</v>
      </c>
      <c r="O26" s="23"/>
    </row>
    <row r="27" spans="1:15" ht="18">
      <c r="A27" s="359"/>
      <c r="B27" s="372" t="s">
        <v>124</v>
      </c>
      <c r="C27" s="134" t="s">
        <v>117</v>
      </c>
      <c r="D27" s="134" t="s">
        <v>118</v>
      </c>
      <c r="E27" s="135" t="s">
        <v>119</v>
      </c>
      <c r="F27" s="134" t="s">
        <v>88</v>
      </c>
      <c r="G27" s="356">
        <v>10</v>
      </c>
      <c r="H27" s="357">
        <v>0</v>
      </c>
      <c r="I27" s="82"/>
      <c r="J27" s="85"/>
      <c r="K27" s="90"/>
      <c r="L27" s="94">
        <f>SUM(G27:H27)</f>
        <v>10</v>
      </c>
      <c r="M27" s="167">
        <v>26.5</v>
      </c>
      <c r="N27" s="95">
        <f>SUM(L27:M27)</f>
        <v>36.5</v>
      </c>
      <c r="O27" s="23"/>
    </row>
    <row r="28" spans="1:15" ht="15">
      <c r="A28" s="19"/>
      <c r="B28" s="271"/>
      <c r="C28" s="271"/>
      <c r="D28" s="271"/>
      <c r="E28" s="275"/>
      <c r="F28" s="271"/>
      <c r="G28" s="82"/>
      <c r="H28" s="85"/>
      <c r="I28" s="82"/>
      <c r="J28" s="85"/>
      <c r="K28" s="90"/>
      <c r="L28" s="49"/>
      <c r="M28" s="167"/>
      <c r="N28" s="96"/>
      <c r="O28" s="23"/>
    </row>
    <row r="29" spans="1:15" ht="15">
      <c r="A29" s="19"/>
      <c r="B29" s="14"/>
      <c r="C29" s="14"/>
      <c r="D29" s="14"/>
      <c r="E29" s="16"/>
      <c r="F29" s="14"/>
      <c r="G29" s="82"/>
      <c r="H29" s="85"/>
      <c r="I29" s="82"/>
      <c r="J29" s="85"/>
      <c r="K29" s="90"/>
      <c r="L29" s="49"/>
      <c r="M29" s="98"/>
      <c r="N29" s="96"/>
      <c r="O29" s="23"/>
    </row>
    <row r="30" spans="1:15" ht="15">
      <c r="A30" s="19"/>
      <c r="B30" s="14"/>
      <c r="C30" s="14"/>
      <c r="D30" s="14"/>
      <c r="E30" s="16"/>
      <c r="F30" s="14"/>
      <c r="G30" s="82"/>
      <c r="H30" s="85"/>
      <c r="I30" s="82"/>
      <c r="J30" s="85"/>
      <c r="K30" s="90"/>
      <c r="L30" s="49"/>
      <c r="M30" s="98"/>
      <c r="N30" s="96"/>
      <c r="O30" s="23"/>
    </row>
    <row r="31" spans="1:15" ht="15">
      <c r="A31" s="19"/>
      <c r="B31" s="14"/>
      <c r="C31" s="14"/>
      <c r="D31" s="14"/>
      <c r="E31" s="16"/>
      <c r="F31" s="14"/>
      <c r="G31" s="82"/>
      <c r="H31" s="85"/>
      <c r="I31" s="82"/>
      <c r="J31" s="85"/>
      <c r="K31" s="90"/>
      <c r="L31" s="49"/>
      <c r="M31" s="98"/>
      <c r="N31" s="96"/>
      <c r="O31" s="23"/>
    </row>
    <row r="32" spans="1:15" ht="15">
      <c r="A32" s="19"/>
      <c r="B32" s="14"/>
      <c r="C32" s="14"/>
      <c r="D32" s="14"/>
      <c r="E32" s="16"/>
      <c r="F32" s="14"/>
      <c r="G32" s="82"/>
      <c r="H32" s="85"/>
      <c r="I32" s="82"/>
      <c r="J32" s="85"/>
      <c r="K32" s="90"/>
      <c r="L32" s="49"/>
      <c r="M32" s="98"/>
      <c r="N32" s="96"/>
      <c r="O32" s="23"/>
    </row>
    <row r="33" spans="1:15" ht="15">
      <c r="A33" s="19"/>
      <c r="B33" s="14"/>
      <c r="C33" s="14"/>
      <c r="D33" s="14"/>
      <c r="E33" s="16"/>
      <c r="F33" s="14"/>
      <c r="G33" s="82"/>
      <c r="H33" s="85"/>
      <c r="I33" s="82"/>
      <c r="J33" s="85"/>
      <c r="K33" s="90"/>
      <c r="L33" s="49"/>
      <c r="M33" s="98"/>
      <c r="N33" s="96"/>
      <c r="O33" s="23"/>
    </row>
    <row r="34" spans="1:15" ht="15">
      <c r="A34" s="14"/>
      <c r="B34" s="14"/>
      <c r="C34" s="14"/>
      <c r="D34" s="14"/>
      <c r="E34" s="16"/>
      <c r="F34" s="14"/>
      <c r="G34" s="82"/>
      <c r="H34" s="85"/>
      <c r="I34" s="82"/>
      <c r="J34" s="85"/>
      <c r="K34" s="90"/>
      <c r="L34" s="49"/>
      <c r="M34" s="98"/>
      <c r="N34" s="96"/>
      <c r="O34" s="23"/>
    </row>
    <row r="35" spans="1:15" ht="15">
      <c r="A35" s="14"/>
      <c r="B35" s="14"/>
      <c r="C35" s="14"/>
      <c r="D35" s="14"/>
      <c r="E35" s="16"/>
      <c r="F35" s="14"/>
      <c r="G35" s="82"/>
      <c r="H35" s="85"/>
      <c r="I35" s="82"/>
      <c r="J35" s="85"/>
      <c r="K35" s="90"/>
      <c r="L35" s="49"/>
      <c r="M35" s="98"/>
      <c r="N35" s="96"/>
      <c r="O35" s="23"/>
    </row>
    <row r="36" spans="1:15" ht="15.75" thickBot="1">
      <c r="A36" s="15"/>
      <c r="B36" s="14"/>
      <c r="C36" s="14"/>
      <c r="D36" s="14"/>
      <c r="E36" s="16"/>
      <c r="F36" s="14"/>
      <c r="G36" s="83"/>
      <c r="H36" s="86"/>
      <c r="I36" s="83"/>
      <c r="J36" s="86"/>
      <c r="K36" s="91"/>
      <c r="L36" s="81"/>
      <c r="M36" s="99"/>
      <c r="N36" s="97"/>
      <c r="O36" s="24"/>
    </row>
    <row r="37" spans="1:23" ht="15">
      <c r="A37" t="s">
        <v>65</v>
      </c>
      <c r="B37" s="14"/>
      <c r="C37" s="14"/>
      <c r="D37" s="14"/>
      <c r="E37" s="16"/>
      <c r="F37" s="14"/>
      <c r="G37" s="28"/>
      <c r="H37" s="28"/>
      <c r="I37" s="28"/>
      <c r="J37" s="28"/>
      <c r="K37" s="28"/>
      <c r="L37" s="28"/>
      <c r="M37" s="28"/>
      <c r="N37" s="70"/>
      <c r="O37" s="70"/>
      <c r="P37" s="70"/>
      <c r="Q37" s="70"/>
      <c r="R37" s="70"/>
      <c r="S37" s="70"/>
      <c r="T37" s="5"/>
      <c r="U37" s="5"/>
      <c r="V37" s="5"/>
      <c r="W37" s="5"/>
    </row>
    <row r="38" spans="2:6" ht="15" hidden="1">
      <c r="B38" s="5"/>
      <c r="C38" s="5"/>
      <c r="F38" s="28"/>
    </row>
    <row r="39" ht="15" hidden="1">
      <c r="F39" s="28"/>
    </row>
    <row r="40" ht="15">
      <c r="F40" s="28"/>
    </row>
  </sheetData>
  <sheetProtection/>
  <mergeCells count="23">
    <mergeCell ref="M2:O2"/>
    <mergeCell ref="A9:P9"/>
    <mergeCell ref="A11:A13"/>
    <mergeCell ref="B11:B13"/>
    <mergeCell ref="C11:C13"/>
    <mergeCell ref="D11:D13"/>
    <mergeCell ref="A2:D2"/>
    <mergeCell ref="J2:L2"/>
    <mergeCell ref="A3:D3"/>
    <mergeCell ref="J3:L3"/>
    <mergeCell ref="A4:D4"/>
    <mergeCell ref="J4:L4"/>
    <mergeCell ref="A6:P6"/>
    <mergeCell ref="A7:P7"/>
    <mergeCell ref="M4:O4"/>
    <mergeCell ref="M3:O3"/>
    <mergeCell ref="E11:E13"/>
    <mergeCell ref="G11:L11"/>
    <mergeCell ref="M11:M13"/>
    <mergeCell ref="A8:P8"/>
    <mergeCell ref="N11:N13"/>
    <mergeCell ref="O11:O13"/>
    <mergeCell ref="F11:F13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PC</cp:lastModifiedBy>
  <cp:lastPrinted>2017-03-27T08:46:17Z</cp:lastPrinted>
  <dcterms:created xsi:type="dcterms:W3CDTF">2017-02-27T15:23:11Z</dcterms:created>
  <dcterms:modified xsi:type="dcterms:W3CDTF">2017-03-27T08:47:30Z</dcterms:modified>
  <cp:category/>
  <cp:version/>
  <cp:contentType/>
  <cp:contentStatus/>
</cp:coreProperties>
</file>